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General\Operational Work-Daily\REPORTS\Website Portfolio\April 2023\"/>
    </mc:Choice>
  </mc:AlternateContent>
  <xr:revisionPtr revIDLastSave="0" documentId="13_ncr:1_{0D84897E-A812-4C3E-A2A3-E746DCED278B}"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TTS-II'!$A$5:$G$19</definedName>
    <definedName name="_xlnm.Print_Area" localSheetId="7">'Scheme NPS TTS-II'!$A$1:$G$30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9" l="1"/>
  <c r="F15" i="9"/>
  <c r="E15" i="9"/>
  <c r="G56" i="7" l="1"/>
  <c r="G65" i="7" s="1"/>
  <c r="F56" i="7"/>
  <c r="F65" i="7" s="1"/>
  <c r="G33" i="7"/>
  <c r="F33" i="7"/>
  <c r="E33" i="7"/>
  <c r="G47" i="6"/>
  <c r="G56" i="6" s="1"/>
  <c r="F47" i="6"/>
  <c r="F56" i="6" s="1"/>
  <c r="G25" i="6"/>
  <c r="F25" i="6"/>
  <c r="E25" i="6"/>
  <c r="G50" i="5" l="1"/>
  <c r="F50" i="5"/>
  <c r="E50" i="5"/>
  <c r="G15" i="4"/>
  <c r="F15" i="4"/>
  <c r="E15" i="4"/>
  <c r="G86" i="2" l="1"/>
  <c r="G95" i="2" s="1"/>
  <c r="F86" i="2"/>
  <c r="F95" i="2" s="1"/>
  <c r="G63" i="2"/>
  <c r="F63" i="2"/>
  <c r="E63" i="2"/>
  <c r="G50" i="1" l="1"/>
  <c r="F50" i="1"/>
  <c r="E50" i="1"/>
</calcChain>
</file>

<file path=xl/sharedStrings.xml><?xml version="1.0" encoding="utf-8"?>
<sst xmlns="http://schemas.openxmlformats.org/spreadsheetml/2006/main" count="1168" uniqueCount="413">
  <si>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</si>
  <si>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</si>
  <si>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</si>
  <si>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</si>
  <si>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</si>
  <si>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</si>
  <si>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</si>
  <si>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</si>
  <si>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</si>
  <si>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</si>
  <si>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</si>
  <si>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</si>
  <si>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</si>
  <si>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</si>
  <si>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</si>
  <si>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</si>
  <si>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</si>
  <si>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</si>
  <si>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</si>
  <si>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</si>
  <si>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</si>
  <si>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INE001A01036</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</si>
  <si>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</si>
  <si>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</si>
  <si>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</si>
  <si>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</si>
  <si>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</si>
  <si>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</si>
  <si>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</si>
  <si>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</si>
  <si>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</si>
  <si>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</si>
  <si>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</si>
  <si>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</si>
  <si>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</si>
  <si>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</si>
  <si>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</si>
  <si>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</si>
  <si>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</si>
  <si>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</si>
  <si>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</si>
  <si>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</si>
  <si>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</si>
  <si>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</si>
  <si>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</si>
  <si>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</si>
  <si>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INE001A07TB5</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</si>
  <si>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</si>
  <si>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</si>
  <si>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</si>
  <si>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</si>
  <si>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</si>
  <si>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</si>
  <si>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</si>
  <si>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</si>
  <si>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</si>
  <si>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</si>
  <si>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</si>
  <si>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</si>
  <si>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</si>
  <si>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INE001A07TP5</t>
  </si>
  <si>
    <t>INE296A07SD9</t>
  </si>
  <si>
    <t>INE115A07QA1</t>
  </si>
  <si>
    <t>INE115A07PY3</t>
  </si>
  <si>
    <t>INE115A07MW4</t>
  </si>
  <si>
    <t>INE001A07TV3</t>
  </si>
  <si>
    <t>INE115A07OF5</t>
  </si>
  <si>
    <t>INE134E07AN1</t>
  </si>
  <si>
    <t>INE020B08BU9</t>
  </si>
  <si>
    <t>INE020B08BH6</t>
  </si>
  <si>
    <t>INE476A08050</t>
  </si>
  <si>
    <t>INE261F08AW8</t>
  </si>
  <si>
    <t>INE001A07RT1</t>
  </si>
  <si>
    <t>INE020B08BB9</t>
  </si>
  <si>
    <t>INE134E08FQ1</t>
  </si>
  <si>
    <t>INE001A07TO8</t>
  </si>
  <si>
    <t>INE206D08162</t>
  </si>
  <si>
    <t>INE206D08188</t>
  </si>
  <si>
    <t>INE752E07LR8</t>
  </si>
  <si>
    <t>Credit Rating Exposure</t>
  </si>
  <si>
    <t>AAA / Equivalent</t>
  </si>
  <si>
    <t>INE261F08BC8</t>
  </si>
  <si>
    <t>INE261F08931</t>
  </si>
  <si>
    <t>IN0020060078</t>
  </si>
  <si>
    <t>GOVERNMENT SECURITIES/STATE DEVELOPMENT LOANS</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</si>
  <si>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</si>
  <si>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</si>
  <si>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</si>
  <si>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</si>
  <si>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</si>
  <si>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</si>
  <si>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</si>
  <si>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</si>
  <si>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</si>
  <si>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</si>
  <si>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</si>
  <si>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</si>
  <si>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</si>
  <si>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</si>
  <si>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</si>
  <si>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</si>
  <si>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</si>
  <si>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</si>
  <si>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</si>
  <si>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</si>
  <si>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</si>
  <si>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</si>
  <si>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</si>
  <si>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</si>
  <si>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</si>
  <si>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</si>
  <si>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</si>
  <si>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</si>
  <si>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</si>
  <si>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</si>
  <si>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</si>
  <si>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</si>
  <si>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INE001A07RK0</t>
  </si>
  <si>
    <t>IN0020210012</t>
  </si>
  <si>
    <t>IN0020180454</t>
  </si>
  <si>
    <t>IN3320220137</t>
  </si>
  <si>
    <t>IN2220210164</t>
  </si>
  <si>
    <t>IN2220220114</t>
  </si>
  <si>
    <t>IN2120200141</t>
  </si>
  <si>
    <t>IN1920200202</t>
  </si>
  <si>
    <t>IN2120180061</t>
  </si>
  <si>
    <t>Name of the Pension Fund : Tata Pension Management Limited</t>
  </si>
  <si>
    <t>Name of the Scheme : NPS TRUST - A/C TATA PENSION MANAGEMENT LIMITED SCHEME E - TIER I</t>
  </si>
  <si>
    <t>Portfolio Statement as on April 28, 2023</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</si>
  <si>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</si>
  <si>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</si>
  <si>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</si>
  <si>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</si>
  <si>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</si>
  <si>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</si>
  <si>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</si>
  <si>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</si>
  <si>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</si>
  <si>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</si>
  <si>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</si>
  <si>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</si>
  <si>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</si>
  <si>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</si>
  <si>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</si>
  <si>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</si>
  <si>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</si>
  <si>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</si>
  <si>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</si>
  <si>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</si>
  <si>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</si>
  <si>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</si>
  <si>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</si>
  <si>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</si>
  <si>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</si>
  <si>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</si>
  <si>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</si>
  <si>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</si>
  <si>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</si>
  <si>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</si>
  <si>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</si>
  <si>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</si>
  <si>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</si>
  <si>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</si>
  <si>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</si>
  <si>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</si>
  <si>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</si>
  <si>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</si>
  <si>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</si>
  <si>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</si>
  <si>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</si>
  <si>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</si>
  <si>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</si>
  <si>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</si>
  <si>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</si>
  <si>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</si>
  <si>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</si>
  <si>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</si>
  <si>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</si>
  <si>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</si>
  <si>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</si>
  <si>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</si>
  <si>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</si>
  <si>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</si>
  <si>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</si>
  <si>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</si>
  <si>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</si>
  <si>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</si>
  <si>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</si>
  <si>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</si>
  <si>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</si>
  <si>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</si>
  <si>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</si>
  <si>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</si>
  <si>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</si>
  <si>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146675</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</si>
  <si>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</si>
  <si>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</si>
  <si>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</si>
  <si>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</si>
  <si>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</si>
  <si>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</si>
  <si>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</si>
  <si>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</si>
  <si>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</si>
  <si>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</si>
  <si>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</si>
  <si>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</si>
  <si>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</si>
  <si>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</si>
  <si>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</si>
  <si>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</si>
  <si>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</si>
  <si>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</si>
  <si>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</si>
  <si>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</si>
  <si>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</si>
  <si>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</si>
  <si>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</si>
  <si>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</si>
  <si>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</si>
  <si>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</si>
  <si>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</si>
  <si>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INE774D07UX3</t>
  </si>
  <si>
    <t>INE905Y07050</t>
  </si>
  <si>
    <t>INE905Y07068</t>
  </si>
  <si>
    <t>INE905Y07076</t>
  </si>
  <si>
    <t>INE306N07MX0</t>
  </si>
  <si>
    <t>INE774D07UM6</t>
  </si>
  <si>
    <t>INE539K07221</t>
  </si>
  <si>
    <t>INE306N07NH1</t>
  </si>
  <si>
    <t>INE306N07MN1</t>
  </si>
  <si>
    <t>INE306N07MS0</t>
  </si>
  <si>
    <t>INE774D07UG8</t>
  </si>
  <si>
    <t>119415</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</si>
  <si>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</si>
  <si>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</si>
  <si>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</si>
  <si>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</si>
  <si>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</si>
  <si>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</si>
  <si>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</si>
  <si>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</si>
  <si>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</si>
  <si>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</si>
  <si>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</si>
  <si>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</si>
  <si>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</si>
  <si>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</si>
  <si>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</si>
  <si>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</si>
  <si>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</si>
  <si>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</si>
  <si>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</si>
  <si>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</si>
  <si>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</si>
  <si>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</si>
  <si>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</si>
  <si>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</si>
  <si>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</si>
  <si>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</si>
  <si>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</si>
  <si>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</si>
  <si>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</si>
  <si>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</si>
  <si>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</si>
  <si>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</si>
  <si>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120304</t>
  </si>
  <si>
    <t>119861</t>
  </si>
  <si>
    <t>120389</t>
  </si>
  <si>
    <t>119125</t>
  </si>
  <si>
    <t>Name of the Scheme : NPS TRUST - A/C TATA PENSION MANAGEMENT LIMITED SCHEME E - TIER II</t>
  </si>
  <si>
    <t>Name of the Scheme : NPS TRUST - A/C TATA PENSION MANAGEMENT LIMITED SCHEME C - TIER II</t>
  </si>
  <si>
    <t>3. 7.27% NABARD SERIES 20J 14 FEB 2030</t>
  </si>
  <si>
    <t>*</t>
  </si>
  <si>
    <t>* Percentage to portfolio is less than 0.01%</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</si>
  <si>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</si>
  <si>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</si>
  <si>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</si>
  <si>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</si>
  <si>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</si>
  <si>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</si>
  <si>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</si>
  <si>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</si>
  <si>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</si>
  <si>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</si>
  <si>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</si>
  <si>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</si>
  <si>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</si>
  <si>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</si>
  <si>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</si>
  <si>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</si>
  <si>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</si>
  <si>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</si>
  <si>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</si>
  <si>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</si>
  <si>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</si>
  <si>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</si>
  <si>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</si>
  <si>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</si>
  <si>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</si>
  <si>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</si>
  <si>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</si>
  <si>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</si>
  <si>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</si>
  <si>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</si>
  <si>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</si>
  <si>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</si>
  <si>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</si>
  <si>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HOUSING DEVELOPMENT FINANCE CORPORATION LIMITED</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</si>
  <si>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</si>
  <si>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</si>
  <si>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</si>
  <si>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</si>
  <si>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</si>
  <si>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</si>
  <si>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</si>
  <si>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</si>
  <si>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</si>
  <si>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</si>
  <si>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</si>
  <si>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</si>
  <si>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</si>
  <si>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8.40% CANARA BANK 27 APR 2026</t>
  </si>
  <si>
    <t>7.51% SBI LTB 06 DEC 2032</t>
  </si>
  <si>
    <t>6.80% SBI SERIES I BASEL III TIER II 21 AUG 2035</t>
  </si>
  <si>
    <t>7.82% LIC HF 18 NOVEMBER 2032</t>
  </si>
  <si>
    <t>08.00% HDFC SERIES AA 009 27 JUL 2032</t>
  </si>
  <si>
    <t>8.55% HDFC SERIES V 27 MARCH 2029</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</si>
  <si>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</si>
  <si>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</si>
  <si>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</si>
  <si>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</si>
  <si>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</si>
  <si>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</si>
  <si>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</si>
  <si>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</si>
  <si>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</si>
  <si>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</si>
  <si>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8.10% M&amp;MFSL  21 MAY 2026</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</si>
  <si>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</si>
  <si>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</si>
  <si>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</si>
  <si>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</si>
  <si>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</si>
  <si>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</si>
  <si>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</si>
  <si>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</si>
  <si>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</si>
  <si>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</si>
  <si>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</si>
  <si>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</si>
  <si>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</si>
  <si>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</si>
  <si>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</si>
  <si>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</si>
  <si>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</si>
  <si>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</si>
  <si>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</si>
  <si>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</si>
  <si>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</si>
  <si>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</si>
  <si>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</si>
  <si>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</si>
  <si>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</si>
  <si>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</si>
  <si>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</si>
  <si>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</si>
  <si>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</si>
  <si>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</si>
  <si>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</si>
  <si>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</si>
  <si>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</si>
  <si>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</si>
  <si>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</si>
  <si>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</si>
  <si>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</si>
  <si>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</si>
  <si>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</si>
  <si>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</si>
  <si>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</si>
  <si>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</si>
  <si>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</si>
  <si>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</si>
  <si>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</si>
  <si>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</si>
  <si>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</si>
  <si>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</si>
  <si>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</si>
  <si>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</si>
  <si>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</si>
  <si>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</si>
  <si>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</si>
  <si>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</si>
  <si>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</si>
  <si>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</si>
  <si>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7.60% NABARD SERIES LTIF B 2 23 NOV 2032</t>
  </si>
  <si>
    <t>8.50% NABARD SERIES SBM-G SA-3 27 FEB 2029</t>
  </si>
  <si>
    <t>06.65% FCI SERIES IX 23 OCT 2030</t>
  </si>
  <si>
    <t>UTI LIQUID CASH FUND DIRECT GROWTH</t>
  </si>
  <si>
    <t>TATA LIQUID FUND</t>
  </si>
  <si>
    <t>AXIS LIQUID FUND DIRECT GROWTH PLAN</t>
  </si>
  <si>
    <t>DSP LIQUIDITY FUND DIRECT GROWTH PLAN</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</si>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</sst>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rgb="FF000000"/>
      <name val="Calibri"/>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sz val="11"/>
      <color rgb="FF000000"/>
      <name val="Calibri"/>
      <family val="2"/>
      <scheme val="minor"/>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4" fillId="0" borderId="0"/>
    <xf numFmtId="0" fontId="5" fillId="0" borderId="0"/>
  </cellStyleXfs>
  <cellXfs count="104">
    <xf numFmtId="0" fontId="0" fillId="0" borderId="0" xfId="0" applyAlignment="1">
      <alignment wrapText="1" readingOrder="1"/>
    </xf>
    <xf numFmtId="0" fontId="7" fillId="0" borderId="0" xfId="1" applyFont="1" applyAlignment="1">
      <alignment horizontal="left" vertical="center"/>
    </xf>
    <xf numFmtId="4" fontId="2" fillId="0" borderId="0" xfId="2" applyNumberFormat="1" applyFont="1" applyAlignment="1">
      <alignment horizontal="center" vertical="center"/>
    </xf>
    <xf numFmtId="4" fontId="2" fillId="0" borderId="0" xfId="2" applyNumberFormat="1" applyFont="1"/>
    <xf numFmtId="0" fontId="2" fillId="0" borderId="0" xfId="2" applyFont="1" applyAlignment="1">
      <alignment wrapText="1"/>
    </xf>
    <xf numFmtId="0" fontId="2" fillId="0" borderId="1" xfId="2" applyFont="1" applyBorder="1" applyAlignment="1">
      <alignment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0" fontId="3" fillId="0" borderId="2" xfId="2" applyFont="1" applyBorder="1" applyAlignment="1">
      <alignment vertical="center" wrapText="1"/>
    </xf>
    <xf numFmtId="0" fontId="2" fillId="0" borderId="2" xfId="2" applyFont="1" applyBorder="1" applyAlignment="1">
      <alignment vertical="center" wrapText="1"/>
    </xf>
    <xf numFmtId="4" fontId="2" fillId="0" borderId="2" xfId="2" applyNumberFormat="1" applyFont="1" applyBorder="1" applyAlignment="1">
      <alignment vertical="center" wrapText="1"/>
    </xf>
    <xf numFmtId="4" fontId="2" fillId="0" borderId="2"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vertical="center"/>
    </xf>
    <xf numFmtId="0" fontId="2" fillId="0" borderId="0" xfId="2" applyFont="1"/>
    <xf numFmtId="0" fontId="3" fillId="0" borderId="0" xfId="2" applyFont="1" applyAlignment="1">
      <alignment horizontal="center" vertical="center"/>
    </xf>
    <xf numFmtId="4" fontId="3" fillId="0" borderId="0" xfId="2" applyNumberFormat="1" applyFont="1" applyAlignment="1">
      <alignment horizontal="center" vertical="center"/>
    </xf>
    <xf numFmtId="4" fontId="2" fillId="0" borderId="0" xfId="2" applyNumberFormat="1" applyFont="1" applyAlignment="1">
      <alignment horizontal="center" vertical="center" wrapText="1"/>
    </xf>
    <xf numFmtId="4" fontId="3" fillId="0" borderId="0" xfId="2" applyNumberFormat="1" applyFont="1" applyAlignment="1">
      <alignment horizontal="center" vertical="center" wrapText="1"/>
    </xf>
    <xf numFmtId="0" fontId="3" fillId="0" borderId="0" xfId="2" applyFont="1" applyAlignment="1">
      <alignment vertical="center"/>
    </xf>
    <xf numFmtId="0" fontId="2" fillId="0" borderId="0" xfId="2" applyFont="1" applyAlignment="1">
      <alignment vertical="center"/>
    </xf>
    <xf numFmtId="4" fontId="2" fillId="0" borderId="0" xfId="2" applyNumberFormat="1" applyFont="1" applyAlignment="1">
      <alignment vertical="center"/>
    </xf>
    <xf numFmtId="164" fontId="2" fillId="0" borderId="0" xfId="2" applyNumberFormat="1"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xf numFmtId="0" fontId="2" fillId="0" borderId="0" xfId="0" applyFont="1" applyAlignment="1"/>
    <xf numFmtId="0" fontId="2" fillId="0" borderId="0" xfId="0" applyFont="1">
      <alignment wrapText="1"/>
    </xf>
    <xf numFmtId="0" fontId="2" fillId="0" borderId="1" xfId="0" applyFont="1" applyBorder="1" applyAlignment="1">
      <alignment horizontal="center" vertical="center" wrapText="1"/>
    </xf>
    <xf numFmtId="0" fontId="2" fillId="0" borderId="1" xfId="0" applyFont="1" applyBorder="1">
      <alignment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4" fontId="2" fillId="0" borderId="0" xfId="0" applyNumberFormat="1" applyFont="1">
      <alignment wrapText="1"/>
    </xf>
    <xf numFmtId="0" fontId="3" fillId="0" borderId="2" xfId="0" applyFont="1" applyBorder="1" applyAlignment="1">
      <alignment vertical="center"/>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2" fillId="0" borderId="2" xfId="0" applyNumberFormat="1" applyFont="1" applyBorder="1" applyAlignment="1">
      <alignment horizontal="left" vertical="center" wrapText="1"/>
    </xf>
    <xf numFmtId="0" fontId="2" fillId="0" borderId="2" xfId="0" applyFont="1" applyBorder="1" applyAlignment="1">
      <alignment vertical="center"/>
    </xf>
    <xf numFmtId="4" fontId="2" fillId="0" borderId="2" xfId="0" applyNumberFormat="1" applyFont="1" applyBorder="1" applyAlignment="1">
      <alignment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righ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1" applyFont="1" applyAlignment="1">
      <alignment horizontal="center" vertical="center"/>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xf>
    <xf numFmtId="0" fontId="2" fillId="0" borderId="0" xfId="0" applyFont="1" applyAlignment="1">
      <alignment horizontal="center" vertical="center" wrapText="1"/>
    </xf>
    <xf numFmtId="0" fontId="8" fillId="0" borderId="2" xfId="0" applyFont="1" applyBorder="1" applyAlignment="1">
      <alignment horizontal="left" vertical="center" wrapText="1"/>
    </xf>
    <xf numFmtId="0" fontId="10" fillId="0" borderId="2" xfId="0" applyFont="1" applyBorder="1" applyAlignment="1">
      <alignment horizontal="left" vertical="center" wrapText="1"/>
    </xf>
    <xf numFmtId="4" fontId="2" fillId="0" borderId="0" xfId="0" applyNumberFormat="1" applyFont="1" applyAlignment="1">
      <alignment horizontal="left" vertical="center"/>
    </xf>
    <xf numFmtId="4" fontId="2" fillId="0" borderId="0" xfId="0" applyNumberFormat="1" applyFont="1" applyAlignment="1">
      <alignment horizontal="left"/>
    </xf>
    <xf numFmtId="0" fontId="2" fillId="0" borderId="0" xfId="0" applyFont="1" applyAlignment="1">
      <alignment horizontal="left"/>
    </xf>
    <xf numFmtId="4" fontId="8"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2" fillId="0" borderId="2" xfId="0" applyNumberFormat="1" applyFont="1" applyBorder="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left" vertical="center"/>
    </xf>
    <xf numFmtId="4" fontId="2" fillId="0" borderId="0" xfId="0" applyNumberFormat="1" applyFont="1" applyAlignment="1">
      <alignment horizontal="left" vertical="center" wrapText="1"/>
    </xf>
    <xf numFmtId="4" fontId="3"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top" wrapText="1"/>
    </xf>
    <xf numFmtId="0" fontId="1" fillId="0" borderId="2" xfId="2" applyFont="1" applyBorder="1" applyAlignment="1">
      <alignment vertical="center" wrapText="1"/>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6"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3" fillId="0" borderId="0" xfId="2" applyFont="1" applyAlignment="1">
      <alignment horizontal="center" vertical="center" wrapText="1"/>
    </xf>
    <xf numFmtId="164" fontId="2"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0</xdr:row>
      <xdr:rowOff>0</xdr:rowOff>
    </xdr:from>
    <xdr:to>
      <xdr:col>8</xdr:col>
      <xdr:colOff>19050</xdr:colOff>
      <xdr:row>4</xdr:row>
      <xdr:rowOff>9525</xdr:rowOff>
    </xdr:to>
    <xdr:pic>
      <xdr:nvPicPr>
        <xdr:cNvPr id="3" name="Picture 2">
          <a:extLst>
            <a:ext uri="{FF2B5EF4-FFF2-40B4-BE49-F238E27FC236}">
              <a16:creationId xmlns:a16="http://schemas.microsoft.com/office/drawing/2014/main" id="{A9369B27-E590-4888-80D9-DA3FC4D71AEC}"/>
            </a:ext>
          </a:extLst>
        </xdr:cNvPr>
        <xdr:cNvPicPr>
          <a:picLocks noChangeAspect="1"/>
        </xdr:cNvPicPr>
      </xdr:nvPicPr>
      <xdr:blipFill>
        <a:blip xmlns:r="http://schemas.openxmlformats.org/officeDocument/2006/relationships" r:embed="rId1"/>
        <a:stretch>
          <a:fillRect/>
        </a:stretch>
      </xdr:blipFill>
      <xdr:spPr>
        <a:xfrm>
          <a:off x="11049000" y="0"/>
          <a:ext cx="16764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723900</xdr:colOff>
      <xdr:row>0</xdr:row>
      <xdr:rowOff>19050</xdr:rowOff>
    </xdr:from>
    <xdr:to>
      <xdr:col>8</xdr:col>
      <xdr:colOff>38100</xdr:colOff>
      <xdr:row>4</xdr:row>
      <xdr:rowOff>9525</xdr:rowOff>
    </xdr:to>
    <xdr:pic>
      <xdr:nvPicPr>
        <xdr:cNvPr id="3" name="Picture 2">
          <a:extLst>
            <a:ext uri="{FF2B5EF4-FFF2-40B4-BE49-F238E27FC236}">
              <a16:creationId xmlns:a16="http://schemas.microsoft.com/office/drawing/2014/main" id="{92711AD7-41CA-4E40-AD99-FDAD475E2C8D}"/>
            </a:ext>
          </a:extLst>
        </xdr:cNvPr>
        <xdr:cNvPicPr>
          <a:picLocks noChangeAspect="1"/>
        </xdr:cNvPicPr>
      </xdr:nvPicPr>
      <xdr:blipFill>
        <a:blip xmlns:r="http://schemas.openxmlformats.org/officeDocument/2006/relationships" r:embed="rId1"/>
        <a:stretch>
          <a:fillRect/>
        </a:stretch>
      </xdr:blipFill>
      <xdr:spPr>
        <a:xfrm>
          <a:off x="11068050" y="19050"/>
          <a:ext cx="167640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447675</xdr:colOff>
      <xdr:row>0</xdr:row>
      <xdr:rowOff>0</xdr:rowOff>
    </xdr:from>
    <xdr:to>
      <xdr:col>7</xdr:col>
      <xdr:colOff>447675</xdr:colOff>
      <xdr:row>3</xdr:row>
      <xdr:rowOff>180975</xdr:rowOff>
    </xdr:to>
    <xdr:pic>
      <xdr:nvPicPr>
        <xdr:cNvPr id="3" name="Picture 2">
          <a:extLst>
            <a:ext uri="{FF2B5EF4-FFF2-40B4-BE49-F238E27FC236}">
              <a16:creationId xmlns:a16="http://schemas.microsoft.com/office/drawing/2014/main" id="{A0A2FE7C-3B3E-41A5-9293-2A8ED461DBC8}"/>
            </a:ext>
          </a:extLst>
        </xdr:cNvPr>
        <xdr:cNvPicPr>
          <a:picLocks noChangeAspect="1"/>
        </xdr:cNvPicPr>
      </xdr:nvPicPr>
      <xdr:blipFill>
        <a:blip xmlns:r="http://schemas.openxmlformats.org/officeDocument/2006/relationships" r:embed="rId1"/>
        <a:stretch>
          <a:fillRect/>
        </a:stretch>
      </xdr:blipFill>
      <xdr:spPr>
        <a:xfrm>
          <a:off x="10229850" y="0"/>
          <a:ext cx="167640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8</xdr:col>
      <xdr:colOff>9525</xdr:colOff>
      <xdr:row>3</xdr:row>
      <xdr:rowOff>180975</xdr:rowOff>
    </xdr:to>
    <xdr:pic>
      <xdr:nvPicPr>
        <xdr:cNvPr id="4" name="Picture 3">
          <a:extLst>
            <a:ext uri="{FF2B5EF4-FFF2-40B4-BE49-F238E27FC236}">
              <a16:creationId xmlns:a16="http://schemas.microsoft.com/office/drawing/2014/main" id="{A0FFDF54-C217-4FBB-B5AA-6D16EB2A693F}"/>
            </a:ext>
          </a:extLst>
        </xdr:cNvPr>
        <xdr:cNvPicPr>
          <a:picLocks noChangeAspect="1"/>
        </xdr:cNvPicPr>
      </xdr:nvPicPr>
      <xdr:blipFill>
        <a:blip xmlns:r="http://schemas.openxmlformats.org/officeDocument/2006/relationships" r:embed="rId1"/>
        <a:stretch>
          <a:fillRect/>
        </a:stretch>
      </xdr:blipFill>
      <xdr:spPr>
        <a:xfrm>
          <a:off x="7667625" y="0"/>
          <a:ext cx="167640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4B27A287-E991-4A77-B204-29D38AD79D05}"/>
            </a:ext>
          </a:extLst>
        </xdr:cNvPr>
        <xdr:cNvPicPr>
          <a:picLocks noChangeAspect="1"/>
        </xdr:cNvPicPr>
      </xdr:nvPicPr>
      <xdr:blipFill>
        <a:blip xmlns:r="http://schemas.openxmlformats.org/officeDocument/2006/relationships" r:embed="rId1"/>
        <a:stretch>
          <a:fillRect/>
        </a:stretch>
      </xdr:blipFill>
      <xdr:spPr>
        <a:xfrm>
          <a:off x="10401300" y="0"/>
          <a:ext cx="167640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A7A778CB-1AA0-49D8-A99F-0699E7162FA1}"/>
            </a:ext>
          </a:extLst>
        </xdr:cNvPr>
        <xdr:cNvPicPr>
          <a:picLocks noChangeAspect="1"/>
        </xdr:cNvPicPr>
      </xdr:nvPicPr>
      <xdr:blipFill>
        <a:blip xmlns:r="http://schemas.openxmlformats.org/officeDocument/2006/relationships" r:embed="rId1"/>
        <a:stretch>
          <a:fillRect/>
        </a:stretch>
      </xdr:blipFill>
      <xdr:spPr>
        <a:xfrm>
          <a:off x="10372725" y="0"/>
          <a:ext cx="167640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438150</xdr:colOff>
      <xdr:row>0</xdr:row>
      <xdr:rowOff>0</xdr:rowOff>
    </xdr:from>
    <xdr:to>
      <xdr:col>8</xdr:col>
      <xdr:colOff>28575</xdr:colOff>
      <xdr:row>3</xdr:row>
      <xdr:rowOff>180975</xdr:rowOff>
    </xdr:to>
    <xdr:pic>
      <xdr:nvPicPr>
        <xdr:cNvPr id="4" name="Picture 3">
          <a:extLst>
            <a:ext uri="{FF2B5EF4-FFF2-40B4-BE49-F238E27FC236}">
              <a16:creationId xmlns:a16="http://schemas.microsoft.com/office/drawing/2014/main" id="{DC6D5C9A-AAB7-42D7-A0A2-0968B02DB1A5}"/>
            </a:ext>
          </a:extLst>
        </xdr:cNvPr>
        <xdr:cNvPicPr>
          <a:picLocks noChangeAspect="1"/>
        </xdr:cNvPicPr>
      </xdr:nvPicPr>
      <xdr:blipFill>
        <a:blip xmlns:r="http://schemas.openxmlformats.org/officeDocument/2006/relationships" r:embed="rId1"/>
        <a:stretch>
          <a:fillRect/>
        </a:stretch>
      </xdr:blipFill>
      <xdr:spPr>
        <a:xfrm>
          <a:off x="9982200" y="0"/>
          <a:ext cx="167640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171450</xdr:colOff>
      <xdr:row>0</xdr:row>
      <xdr:rowOff>0</xdr:rowOff>
    </xdr:from>
    <xdr:to>
      <xdr:col>6</xdr:col>
      <xdr:colOff>619125</xdr:colOff>
      <xdr:row>3</xdr:row>
      <xdr:rowOff>180975</xdr:rowOff>
    </xdr:to>
    <xdr:pic>
      <xdr:nvPicPr>
        <xdr:cNvPr id="4" name="Picture 3">
          <a:extLst>
            <a:ext uri="{FF2B5EF4-FFF2-40B4-BE49-F238E27FC236}">
              <a16:creationId xmlns:a16="http://schemas.microsoft.com/office/drawing/2014/main" id="{82A3AB0B-0F6F-481D-A2ED-9A705C43F963}"/>
            </a:ext>
          </a:extLst>
        </xdr:cNvPr>
        <xdr:cNvPicPr>
          <a:picLocks noChangeAspect="1"/>
        </xdr:cNvPicPr>
      </xdr:nvPicPr>
      <xdr:blipFill>
        <a:blip xmlns:r="http://schemas.openxmlformats.org/officeDocument/2006/relationships" r:embed="rId1"/>
        <a:stretch>
          <a:fillRect/>
        </a:stretch>
      </xdr:blipFill>
      <xdr:spPr>
        <a:xfrm>
          <a:off x="7962900" y="0"/>
          <a:ext cx="1676400"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9"/>
  <sheetViews>
    <sheetView showGridLines="0" tabSelected="1" workbookViewId="0">
      <selection activeCell="D12" sqref="D12"/>
    </sheetView>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8" width="7.28515625" style="67" customWidth="1"/>
    <col min="9" max="16384" width="9.140625" style="27"/>
  </cols>
  <sheetData>
    <row r="1" spans="1:10" s="28" customFormat="1" x14ac:dyDescent="0.25">
      <c r="A1" s="1" t="s">
        <v>126</v>
      </c>
      <c r="B1" s="1"/>
      <c r="C1" s="68"/>
      <c r="D1" s="1"/>
      <c r="E1" s="25"/>
      <c r="F1" s="26"/>
      <c r="G1" s="26"/>
      <c r="H1" s="27"/>
    </row>
    <row r="2" spans="1:10" s="28" customFormat="1" x14ac:dyDescent="0.25">
      <c r="A2" s="1" t="s">
        <v>127</v>
      </c>
      <c r="B2" s="1"/>
      <c r="C2" s="68"/>
      <c r="D2" s="1"/>
      <c r="E2" s="26"/>
      <c r="F2" s="26"/>
      <c r="G2" s="26"/>
      <c r="H2" s="27"/>
    </row>
    <row r="3" spans="1:10" s="28" customFormat="1" x14ac:dyDescent="0.25">
      <c r="A3" s="1" t="s">
        <v>128</v>
      </c>
      <c r="B3" s="1"/>
      <c r="C3" s="68"/>
      <c r="D3" s="1"/>
      <c r="E3" s="25"/>
      <c r="F3" s="25"/>
      <c r="G3" s="26"/>
      <c r="H3" s="27"/>
    </row>
    <row r="4" spans="1:10" s="30" customFormat="1" x14ac:dyDescent="0.25">
      <c r="A4" s="96"/>
      <c r="B4" s="96"/>
      <c r="C4" s="96"/>
      <c r="D4" s="96"/>
      <c r="E4" s="96"/>
      <c r="F4" s="96"/>
      <c r="G4" s="96"/>
      <c r="H4" s="29"/>
    </row>
    <row r="5" spans="1:10" s="28" customFormat="1" ht="30" x14ac:dyDescent="0.25">
      <c r="A5" s="31" t="s">
        <v>129</v>
      </c>
      <c r="B5" s="31" t="s">
        <v>130</v>
      </c>
      <c r="C5" s="31" t="s">
        <v>131</v>
      </c>
      <c r="D5" s="31" t="s">
        <v>132</v>
      </c>
      <c r="E5" s="32" t="s">
        <v>0</v>
      </c>
      <c r="F5" s="32" t="s">
        <v>133</v>
      </c>
      <c r="G5" s="32" t="s">
        <v>1</v>
      </c>
      <c r="H5" s="31" t="s">
        <v>43</v>
      </c>
    </row>
    <row r="6" spans="1:10" s="28" customFormat="1" x14ac:dyDescent="0.25">
      <c r="A6" s="33" t="s">
        <v>134</v>
      </c>
      <c r="B6" s="33"/>
      <c r="C6" s="69"/>
      <c r="D6" s="76"/>
      <c r="E6" s="34"/>
      <c r="F6" s="35"/>
      <c r="G6" s="32"/>
      <c r="H6" s="37"/>
    </row>
    <row r="7" spans="1:10" s="28" customFormat="1" x14ac:dyDescent="0.25">
      <c r="A7" s="38" t="s">
        <v>135</v>
      </c>
      <c r="B7" s="38"/>
      <c r="C7" s="31"/>
      <c r="D7" s="70"/>
      <c r="E7" s="39"/>
      <c r="F7" s="35"/>
      <c r="G7" s="32"/>
      <c r="H7" s="37"/>
    </row>
    <row r="8" spans="1:10" s="28" customFormat="1" x14ac:dyDescent="0.25">
      <c r="A8" s="40" t="s">
        <v>277</v>
      </c>
      <c r="B8" s="40" t="s">
        <v>23</v>
      </c>
      <c r="C8" s="37" t="s">
        <v>136</v>
      </c>
      <c r="D8" s="71" t="s">
        <v>137</v>
      </c>
      <c r="E8" s="41">
        <v>32970</v>
      </c>
      <c r="F8" s="42">
        <v>7685307</v>
      </c>
      <c r="G8" s="42">
        <v>1.5229398916385051</v>
      </c>
      <c r="H8" s="35"/>
      <c r="J8" s="27"/>
    </row>
    <row r="9" spans="1:10" s="28" customFormat="1" x14ac:dyDescent="0.25">
      <c r="A9" s="40" t="s">
        <v>278</v>
      </c>
      <c r="B9" s="40" t="s">
        <v>37</v>
      </c>
      <c r="C9" s="37" t="s">
        <v>138</v>
      </c>
      <c r="D9" s="71" t="s">
        <v>139</v>
      </c>
      <c r="E9" s="41">
        <v>8365</v>
      </c>
      <c r="F9" s="42">
        <v>6389605.25</v>
      </c>
      <c r="G9" s="42">
        <v>1.2661803525933086</v>
      </c>
      <c r="H9" s="35"/>
      <c r="J9" s="27"/>
    </row>
    <row r="10" spans="1:10" s="28" customFormat="1" x14ac:dyDescent="0.25">
      <c r="A10" s="40" t="s">
        <v>279</v>
      </c>
      <c r="B10" s="40" t="s">
        <v>14</v>
      </c>
      <c r="C10" s="37" t="s">
        <v>140</v>
      </c>
      <c r="D10" s="71" t="s">
        <v>141</v>
      </c>
      <c r="E10" s="41">
        <v>48255</v>
      </c>
      <c r="F10" s="42">
        <v>20534915.25</v>
      </c>
      <c r="G10" s="42">
        <v>4.0692507931876873</v>
      </c>
      <c r="H10" s="35"/>
      <c r="J10" s="27"/>
    </row>
    <row r="11" spans="1:10" s="28" customFormat="1" x14ac:dyDescent="0.25">
      <c r="A11" s="40" t="s">
        <v>280</v>
      </c>
      <c r="B11" s="40" t="s">
        <v>34</v>
      </c>
      <c r="C11" s="37" t="s">
        <v>142</v>
      </c>
      <c r="D11" s="71" t="s">
        <v>143</v>
      </c>
      <c r="E11" s="41">
        <v>18861</v>
      </c>
      <c r="F11" s="42">
        <v>45653050.5</v>
      </c>
      <c r="G11" s="42">
        <v>9.0467240646908706</v>
      </c>
      <c r="H11" s="35"/>
      <c r="J11" s="27"/>
    </row>
    <row r="12" spans="1:10" s="28" customFormat="1" x14ac:dyDescent="0.25">
      <c r="A12" s="40" t="s">
        <v>281</v>
      </c>
      <c r="B12" s="40" t="s">
        <v>25</v>
      </c>
      <c r="C12" s="37" t="s">
        <v>144</v>
      </c>
      <c r="D12" s="71" t="s">
        <v>145</v>
      </c>
      <c r="E12" s="41">
        <v>1550</v>
      </c>
      <c r="F12" s="42">
        <v>4498642.5</v>
      </c>
      <c r="G12" s="42">
        <v>0.89146238679474654</v>
      </c>
      <c r="H12" s="35"/>
      <c r="J12" s="27"/>
    </row>
    <row r="13" spans="1:10" s="28" customFormat="1" x14ac:dyDescent="0.25">
      <c r="A13" s="40" t="s">
        <v>282</v>
      </c>
      <c r="B13" s="40" t="s">
        <v>27</v>
      </c>
      <c r="C13" s="37" t="s">
        <v>146</v>
      </c>
      <c r="D13" s="71" t="s">
        <v>147</v>
      </c>
      <c r="E13" s="41">
        <v>5905</v>
      </c>
      <c r="F13" s="42">
        <v>14510356.5</v>
      </c>
      <c r="G13" s="42">
        <v>2.8754089792048747</v>
      </c>
      <c r="H13" s="35"/>
      <c r="J13" s="27"/>
    </row>
    <row r="14" spans="1:10" s="28" customFormat="1" ht="60" x14ac:dyDescent="0.25">
      <c r="A14" s="40" t="s">
        <v>283</v>
      </c>
      <c r="B14" s="40" t="s">
        <v>26</v>
      </c>
      <c r="C14" s="37" t="s">
        <v>148</v>
      </c>
      <c r="D14" s="71" t="s">
        <v>149</v>
      </c>
      <c r="E14" s="41">
        <v>10105</v>
      </c>
      <c r="F14" s="42">
        <v>5384954.5</v>
      </c>
      <c r="G14" s="42">
        <v>1.0670962165477944</v>
      </c>
      <c r="H14" s="35"/>
      <c r="J14" s="27"/>
    </row>
    <row r="15" spans="1:10" s="28" customFormat="1" x14ac:dyDescent="0.25">
      <c r="A15" s="40" t="s">
        <v>284</v>
      </c>
      <c r="B15" s="40" t="s">
        <v>12</v>
      </c>
      <c r="C15" s="37" t="s">
        <v>150</v>
      </c>
      <c r="D15" s="71" t="s">
        <v>151</v>
      </c>
      <c r="E15" s="41">
        <v>3700</v>
      </c>
      <c r="F15" s="42">
        <v>6365110</v>
      </c>
      <c r="G15" s="42">
        <v>1.2613263118398739</v>
      </c>
      <c r="H15" s="35"/>
      <c r="J15" s="27"/>
    </row>
    <row r="16" spans="1:10" s="28" customFormat="1" ht="60" x14ac:dyDescent="0.25">
      <c r="A16" s="40" t="s">
        <v>285</v>
      </c>
      <c r="B16" s="40" t="s">
        <v>30</v>
      </c>
      <c r="C16" s="37" t="s">
        <v>152</v>
      </c>
      <c r="D16" s="71" t="s">
        <v>153</v>
      </c>
      <c r="E16" s="41">
        <v>7640</v>
      </c>
      <c r="F16" s="42">
        <v>6937502</v>
      </c>
      <c r="G16" s="42">
        <v>1.3747529596569026</v>
      </c>
      <c r="H16" s="35"/>
      <c r="J16" s="27"/>
    </row>
    <row r="17" spans="1:10" s="28" customFormat="1" ht="60" x14ac:dyDescent="0.25">
      <c r="A17" s="40" t="s">
        <v>286</v>
      </c>
      <c r="B17" s="40" t="s">
        <v>29</v>
      </c>
      <c r="C17" s="37" t="s">
        <v>152</v>
      </c>
      <c r="D17" s="71" t="s">
        <v>153</v>
      </c>
      <c r="E17" s="41">
        <v>6920</v>
      </c>
      <c r="F17" s="42">
        <v>6834538</v>
      </c>
      <c r="G17" s="42">
        <v>1.3543493527479442</v>
      </c>
      <c r="H17" s="35"/>
      <c r="J17" s="27"/>
    </row>
    <row r="18" spans="1:10" s="28" customFormat="1" ht="60" x14ac:dyDescent="0.25">
      <c r="A18" s="40" t="s">
        <v>287</v>
      </c>
      <c r="B18" s="40" t="s">
        <v>28</v>
      </c>
      <c r="C18" s="37" t="s">
        <v>152</v>
      </c>
      <c r="D18" s="71" t="s">
        <v>153</v>
      </c>
      <c r="E18" s="41">
        <v>1490</v>
      </c>
      <c r="F18" s="42">
        <v>4869171</v>
      </c>
      <c r="G18" s="42">
        <v>0.96488725240375572</v>
      </c>
      <c r="H18" s="35"/>
      <c r="J18" s="27"/>
    </row>
    <row r="19" spans="1:10" s="28" customFormat="1" x14ac:dyDescent="0.25">
      <c r="A19" s="40" t="s">
        <v>288</v>
      </c>
      <c r="B19" s="40" t="s">
        <v>13</v>
      </c>
      <c r="C19" s="37" t="s">
        <v>154</v>
      </c>
      <c r="D19" s="71" t="s">
        <v>155</v>
      </c>
      <c r="E19" s="41">
        <v>1975</v>
      </c>
      <c r="F19" s="42">
        <v>14923495</v>
      </c>
      <c r="G19" s="42">
        <v>2.9572775502875515</v>
      </c>
      <c r="H19" s="35"/>
      <c r="J19" s="27"/>
    </row>
    <row r="20" spans="1:10" s="28" customFormat="1" ht="30" x14ac:dyDescent="0.25">
      <c r="A20" s="40" t="s">
        <v>289</v>
      </c>
      <c r="B20" s="40" t="s">
        <v>2</v>
      </c>
      <c r="C20" s="37" t="s">
        <v>156</v>
      </c>
      <c r="D20" s="71" t="s">
        <v>157</v>
      </c>
      <c r="E20" s="41">
        <v>26915</v>
      </c>
      <c r="F20" s="42">
        <v>11737631.5</v>
      </c>
      <c r="G20" s="42">
        <v>2.3259587736316458</v>
      </c>
      <c r="H20" s="35"/>
      <c r="J20" s="27"/>
    </row>
    <row r="21" spans="1:10" s="28" customFormat="1" x14ac:dyDescent="0.25">
      <c r="A21" s="40" t="s">
        <v>290</v>
      </c>
      <c r="B21" s="40" t="s">
        <v>18</v>
      </c>
      <c r="C21" s="37" t="s">
        <v>158</v>
      </c>
      <c r="D21" s="71" t="s">
        <v>159</v>
      </c>
      <c r="E21" s="41">
        <v>4298</v>
      </c>
      <c r="F21" s="42">
        <v>9828021.6999999993</v>
      </c>
      <c r="G21" s="42">
        <v>1.9475456611972526</v>
      </c>
      <c r="H21" s="35"/>
      <c r="J21" s="27"/>
    </row>
    <row r="22" spans="1:10" s="28" customFormat="1" ht="30" x14ac:dyDescent="0.25">
      <c r="A22" s="40" t="s">
        <v>291</v>
      </c>
      <c r="B22" s="40" t="s">
        <v>20</v>
      </c>
      <c r="C22" s="37" t="s">
        <v>160</v>
      </c>
      <c r="D22" s="71" t="s">
        <v>161</v>
      </c>
      <c r="E22" s="41">
        <v>6265</v>
      </c>
      <c r="F22" s="42">
        <v>9871447.25</v>
      </c>
      <c r="G22" s="42">
        <v>1.9561509781236091</v>
      </c>
      <c r="H22" s="35"/>
      <c r="J22" s="27"/>
    </row>
    <row r="23" spans="1:10" s="28" customFormat="1" x14ac:dyDescent="0.25">
      <c r="A23" s="40" t="s">
        <v>292</v>
      </c>
      <c r="B23" s="40" t="s">
        <v>4</v>
      </c>
      <c r="C23" s="37" t="s">
        <v>162</v>
      </c>
      <c r="D23" s="71" t="s">
        <v>163</v>
      </c>
      <c r="E23" s="41">
        <v>8893</v>
      </c>
      <c r="F23" s="42">
        <v>10910821.699999999</v>
      </c>
      <c r="G23" s="42">
        <v>2.1621160504694279</v>
      </c>
      <c r="H23" s="35"/>
      <c r="J23" s="27"/>
    </row>
    <row r="24" spans="1:10" s="28" customFormat="1" x14ac:dyDescent="0.25">
      <c r="A24" s="40" t="s">
        <v>293</v>
      </c>
      <c r="B24" s="40" t="s">
        <v>3</v>
      </c>
      <c r="C24" s="37" t="s">
        <v>164</v>
      </c>
      <c r="D24" s="71" t="s">
        <v>165</v>
      </c>
      <c r="E24" s="41">
        <v>2085</v>
      </c>
      <c r="F24" s="42">
        <v>6882793.5</v>
      </c>
      <c r="G24" s="42">
        <v>1.3639117847940501</v>
      </c>
      <c r="H24" s="35"/>
      <c r="J24" s="27"/>
    </row>
    <row r="25" spans="1:10" s="28" customFormat="1" x14ac:dyDescent="0.25">
      <c r="A25" s="40" t="s">
        <v>294</v>
      </c>
      <c r="B25" s="40" t="s">
        <v>32</v>
      </c>
      <c r="C25" s="37" t="s">
        <v>166</v>
      </c>
      <c r="D25" s="71" t="s">
        <v>167</v>
      </c>
      <c r="E25" s="41">
        <v>86438</v>
      </c>
      <c r="F25" s="42">
        <v>14867336</v>
      </c>
      <c r="G25" s="42">
        <v>2.9461489406725385</v>
      </c>
      <c r="H25" s="35"/>
      <c r="J25" s="27"/>
    </row>
    <row r="26" spans="1:10" s="28" customFormat="1" x14ac:dyDescent="0.25">
      <c r="A26" s="40" t="s">
        <v>295</v>
      </c>
      <c r="B26" s="40" t="s">
        <v>33</v>
      </c>
      <c r="C26" s="37" t="s">
        <v>168</v>
      </c>
      <c r="D26" s="71" t="s">
        <v>169</v>
      </c>
      <c r="E26" s="41">
        <v>39266</v>
      </c>
      <c r="F26" s="42">
        <v>9315858.5</v>
      </c>
      <c r="G26" s="42">
        <v>1.846054104866552</v>
      </c>
      <c r="H26" s="35"/>
      <c r="J26" s="27"/>
    </row>
    <row r="27" spans="1:10" s="28" customFormat="1" x14ac:dyDescent="0.25">
      <c r="A27" s="40" t="s">
        <v>296</v>
      </c>
      <c r="B27" s="40" t="s">
        <v>19</v>
      </c>
      <c r="C27" s="37" t="s">
        <v>170</v>
      </c>
      <c r="D27" s="71" t="s">
        <v>171</v>
      </c>
      <c r="E27" s="41">
        <v>8745</v>
      </c>
      <c r="F27" s="42">
        <v>20676678</v>
      </c>
      <c r="G27" s="42">
        <v>4.0973428586215572</v>
      </c>
      <c r="H27" s="35"/>
      <c r="J27" s="27"/>
    </row>
    <row r="28" spans="1:10" s="28" customFormat="1" x14ac:dyDescent="0.25">
      <c r="A28" s="40" t="s">
        <v>297</v>
      </c>
      <c r="B28" s="40" t="s">
        <v>36</v>
      </c>
      <c r="C28" s="37" t="s">
        <v>172</v>
      </c>
      <c r="D28" s="71" t="s">
        <v>173</v>
      </c>
      <c r="E28" s="41">
        <v>7485</v>
      </c>
      <c r="F28" s="42">
        <v>5099530.5</v>
      </c>
      <c r="G28" s="42">
        <v>1.0105358741137149</v>
      </c>
      <c r="H28" s="35"/>
      <c r="J28" s="27"/>
    </row>
    <row r="29" spans="1:10" s="28" customFormat="1" ht="30" x14ac:dyDescent="0.25">
      <c r="A29" s="40" t="s">
        <v>298</v>
      </c>
      <c r="B29" s="40" t="s">
        <v>35</v>
      </c>
      <c r="C29" s="37" t="s">
        <v>174</v>
      </c>
      <c r="D29" s="71" t="s">
        <v>175</v>
      </c>
      <c r="E29" s="41">
        <v>25350</v>
      </c>
      <c r="F29" s="42">
        <v>20262255</v>
      </c>
      <c r="G29" s="42">
        <v>4.0152197477669738</v>
      </c>
      <c r="H29" s="35"/>
      <c r="J29" s="27"/>
    </row>
    <row r="30" spans="1:10" s="28" customFormat="1" ht="30" x14ac:dyDescent="0.25">
      <c r="A30" s="40" t="s">
        <v>299</v>
      </c>
      <c r="B30" s="40" t="s">
        <v>16</v>
      </c>
      <c r="C30" s="37" t="s">
        <v>176</v>
      </c>
      <c r="D30" s="71" t="s">
        <v>177</v>
      </c>
      <c r="E30" s="41">
        <v>23840</v>
      </c>
      <c r="F30" s="42">
        <v>29865560</v>
      </c>
      <c r="G30" s="42">
        <v>5.9182349787878703</v>
      </c>
      <c r="H30" s="35"/>
      <c r="J30" s="27"/>
    </row>
    <row r="31" spans="1:10" s="28" customFormat="1" x14ac:dyDescent="0.25">
      <c r="A31" s="40" t="s">
        <v>300</v>
      </c>
      <c r="B31" s="40" t="s">
        <v>15</v>
      </c>
      <c r="C31" s="37" t="s">
        <v>178</v>
      </c>
      <c r="D31" s="71" t="s">
        <v>179</v>
      </c>
      <c r="E31" s="41">
        <v>3405</v>
      </c>
      <c r="F31" s="42">
        <v>10961546.25</v>
      </c>
      <c r="G31" s="42">
        <v>2.172167755714308</v>
      </c>
      <c r="H31" s="35"/>
      <c r="J31" s="27"/>
    </row>
    <row r="32" spans="1:10" s="28" customFormat="1" ht="30" x14ac:dyDescent="0.25">
      <c r="A32" s="40" t="s">
        <v>301</v>
      </c>
      <c r="B32" s="40" t="s">
        <v>8</v>
      </c>
      <c r="C32" s="37" t="s">
        <v>180</v>
      </c>
      <c r="D32" s="71" t="s">
        <v>181</v>
      </c>
      <c r="E32" s="41">
        <v>26140</v>
      </c>
      <c r="F32" s="42">
        <v>44113864</v>
      </c>
      <c r="G32" s="42">
        <v>8.7417149711671573</v>
      </c>
      <c r="H32" s="35"/>
      <c r="J32" s="27"/>
    </row>
    <row r="33" spans="1:10" s="28" customFormat="1" ht="30" x14ac:dyDescent="0.25">
      <c r="A33" s="40" t="s">
        <v>302</v>
      </c>
      <c r="B33" s="40" t="s">
        <v>7</v>
      </c>
      <c r="C33" s="37" t="s">
        <v>180</v>
      </c>
      <c r="D33" s="71" t="s">
        <v>181</v>
      </c>
      <c r="E33" s="41">
        <v>32460</v>
      </c>
      <c r="F33" s="42">
        <v>29786919</v>
      </c>
      <c r="G33" s="42">
        <v>5.9026512791362693</v>
      </c>
      <c r="H33" s="35"/>
      <c r="J33" s="27"/>
    </row>
    <row r="34" spans="1:10" s="28" customFormat="1" ht="30" x14ac:dyDescent="0.25">
      <c r="A34" s="40" t="s">
        <v>303</v>
      </c>
      <c r="B34" s="40" t="s">
        <v>11</v>
      </c>
      <c r="C34" s="37" t="s">
        <v>180</v>
      </c>
      <c r="D34" s="71" t="s">
        <v>181</v>
      </c>
      <c r="E34" s="41">
        <v>27280</v>
      </c>
      <c r="F34" s="42">
        <v>15776024</v>
      </c>
      <c r="G34" s="42">
        <v>3.1262168552338188</v>
      </c>
      <c r="H34" s="35"/>
      <c r="J34" s="27"/>
    </row>
    <row r="35" spans="1:10" s="28" customFormat="1" ht="30" x14ac:dyDescent="0.25">
      <c r="A35" s="40" t="s">
        <v>304</v>
      </c>
      <c r="B35" s="40" t="s">
        <v>6</v>
      </c>
      <c r="C35" s="37" t="s">
        <v>180</v>
      </c>
      <c r="D35" s="71" t="s">
        <v>181</v>
      </c>
      <c r="E35" s="41">
        <v>7985</v>
      </c>
      <c r="F35" s="42">
        <v>15475329.25</v>
      </c>
      <c r="G35" s="42">
        <v>3.0666304223195233</v>
      </c>
      <c r="H35" s="35"/>
      <c r="J35" s="27"/>
    </row>
    <row r="36" spans="1:10" s="28" customFormat="1" ht="30" x14ac:dyDescent="0.25">
      <c r="A36" s="40" t="s">
        <v>305</v>
      </c>
      <c r="B36" s="40" t="s">
        <v>10</v>
      </c>
      <c r="C36" s="37" t="s">
        <v>180</v>
      </c>
      <c r="D36" s="71" t="s">
        <v>181</v>
      </c>
      <c r="E36" s="41">
        <v>16745</v>
      </c>
      <c r="F36" s="42">
        <v>14400700</v>
      </c>
      <c r="G36" s="42">
        <v>2.8536791695528385</v>
      </c>
      <c r="H36" s="35"/>
      <c r="J36" s="27"/>
    </row>
    <row r="37" spans="1:10" s="28" customFormat="1" ht="30" x14ac:dyDescent="0.25">
      <c r="A37" s="40" t="s">
        <v>306</v>
      </c>
      <c r="B37" s="40" t="s">
        <v>5</v>
      </c>
      <c r="C37" s="37" t="s">
        <v>180</v>
      </c>
      <c r="D37" s="71" t="s">
        <v>181</v>
      </c>
      <c r="E37" s="41">
        <v>7555</v>
      </c>
      <c r="F37" s="42">
        <v>8709404</v>
      </c>
      <c r="G37" s="42">
        <v>1.7258775458151461</v>
      </c>
      <c r="H37" s="35"/>
      <c r="J37" s="27"/>
    </row>
    <row r="38" spans="1:10" s="28" customFormat="1" ht="30" x14ac:dyDescent="0.25">
      <c r="A38" s="40" t="s">
        <v>307</v>
      </c>
      <c r="B38" s="40" t="s">
        <v>9</v>
      </c>
      <c r="C38" s="37" t="s">
        <v>180</v>
      </c>
      <c r="D38" s="71" t="s">
        <v>181</v>
      </c>
      <c r="E38" s="41">
        <v>61985</v>
      </c>
      <c r="F38" s="42">
        <v>8364875.75</v>
      </c>
      <c r="G38" s="42">
        <v>1.657604955569707</v>
      </c>
      <c r="H38" s="35"/>
      <c r="J38" s="27"/>
    </row>
    <row r="39" spans="1:10" s="28" customFormat="1" ht="30" x14ac:dyDescent="0.25">
      <c r="A39" s="40" t="s">
        <v>308</v>
      </c>
      <c r="B39" s="40" t="s">
        <v>21</v>
      </c>
      <c r="C39" s="37" t="s">
        <v>182</v>
      </c>
      <c r="D39" s="71" t="s">
        <v>183</v>
      </c>
      <c r="E39" s="41">
        <v>5955</v>
      </c>
      <c r="F39" s="42">
        <v>16528698</v>
      </c>
      <c r="G39" s="42">
        <v>3.2753686405820317</v>
      </c>
      <c r="H39" s="35"/>
      <c r="J39" s="27"/>
    </row>
    <row r="40" spans="1:10" s="28" customFormat="1" x14ac:dyDescent="0.25">
      <c r="A40" s="40" t="s">
        <v>309</v>
      </c>
      <c r="B40" s="40" t="s">
        <v>22</v>
      </c>
      <c r="C40" s="37" t="s">
        <v>184</v>
      </c>
      <c r="D40" s="71" t="s">
        <v>185</v>
      </c>
      <c r="E40" s="41">
        <v>955</v>
      </c>
      <c r="F40" s="42">
        <v>5997495.5</v>
      </c>
      <c r="G40" s="42">
        <v>1.1884788918480969</v>
      </c>
      <c r="H40" s="35"/>
      <c r="J40" s="27"/>
    </row>
    <row r="41" spans="1:10" s="28" customFormat="1" x14ac:dyDescent="0.25">
      <c r="A41" s="40" t="s">
        <v>310</v>
      </c>
      <c r="B41" s="40" t="s">
        <v>24</v>
      </c>
      <c r="C41" s="37" t="s">
        <v>186</v>
      </c>
      <c r="D41" s="71" t="s">
        <v>187</v>
      </c>
      <c r="E41" s="41">
        <v>5605</v>
      </c>
      <c r="F41" s="42">
        <v>6390260.5</v>
      </c>
      <c r="G41" s="42">
        <v>1.2663101985921732</v>
      </c>
      <c r="H41" s="35"/>
      <c r="J41" s="27"/>
    </row>
    <row r="42" spans="1:10" s="28" customFormat="1" x14ac:dyDescent="0.25">
      <c r="A42" s="40" t="s">
        <v>311</v>
      </c>
      <c r="B42" s="40" t="s">
        <v>17</v>
      </c>
      <c r="C42" s="37" t="s">
        <v>188</v>
      </c>
      <c r="D42" s="71" t="s">
        <v>189</v>
      </c>
      <c r="E42" s="41">
        <v>34730</v>
      </c>
      <c r="F42" s="42">
        <v>14801926</v>
      </c>
      <c r="G42" s="42">
        <v>2.933187129477218</v>
      </c>
      <c r="H42" s="35"/>
      <c r="J42" s="27"/>
    </row>
    <row r="43" spans="1:10" s="28" customFormat="1" x14ac:dyDescent="0.25">
      <c r="A43" s="40" t="s">
        <v>312</v>
      </c>
      <c r="B43" s="40" t="s">
        <v>31</v>
      </c>
      <c r="C43" s="37" t="s">
        <v>190</v>
      </c>
      <c r="D43" s="71" t="s">
        <v>191</v>
      </c>
      <c r="E43" s="41">
        <v>1575</v>
      </c>
      <c r="F43" s="42">
        <v>7109077.5</v>
      </c>
      <c r="G43" s="42">
        <v>1.4087527951062637</v>
      </c>
      <c r="H43" s="35"/>
      <c r="J43" s="27"/>
    </row>
    <row r="44" spans="1:10" s="28" customFormat="1" x14ac:dyDescent="0.25">
      <c r="A44" s="40"/>
      <c r="B44" s="40"/>
      <c r="C44" s="37"/>
      <c r="D44" s="71"/>
      <c r="E44" s="41"/>
      <c r="F44" s="42"/>
      <c r="G44" s="42"/>
      <c r="H44" s="35"/>
    </row>
    <row r="45" spans="1:10" s="28" customFormat="1" x14ac:dyDescent="0.25">
      <c r="A45" s="38" t="s">
        <v>192</v>
      </c>
      <c r="B45" s="40"/>
      <c r="C45" s="37"/>
      <c r="D45" s="71"/>
      <c r="E45" s="41"/>
      <c r="F45" s="42"/>
      <c r="G45" s="42"/>
      <c r="H45" s="37"/>
    </row>
    <row r="46" spans="1:10" s="28" customFormat="1" x14ac:dyDescent="0.25">
      <c r="A46" s="40" t="s">
        <v>193</v>
      </c>
      <c r="B46" s="40"/>
      <c r="C46" s="37"/>
      <c r="D46" s="71"/>
      <c r="E46" s="41"/>
      <c r="F46" s="42"/>
      <c r="G46" s="42"/>
      <c r="H46" s="37"/>
    </row>
    <row r="47" spans="1:10" s="28" customFormat="1" ht="30" x14ac:dyDescent="0.25">
      <c r="A47" s="89" t="s">
        <v>313</v>
      </c>
      <c r="B47" s="40" t="s">
        <v>194</v>
      </c>
      <c r="C47" s="37" t="s">
        <v>195</v>
      </c>
      <c r="D47" s="71" t="s">
        <v>196</v>
      </c>
      <c r="E47" s="41">
        <v>10512.376</v>
      </c>
      <c r="F47" s="42">
        <v>12523536.5</v>
      </c>
      <c r="G47" s="42">
        <v>2.481695698069168</v>
      </c>
      <c r="H47" s="37"/>
    </row>
    <row r="48" spans="1:10" s="28" customFormat="1" x14ac:dyDescent="0.25">
      <c r="A48" s="40"/>
      <c r="B48" s="40"/>
      <c r="C48" s="37"/>
      <c r="D48" s="71"/>
      <c r="E48" s="41"/>
      <c r="F48" s="42"/>
      <c r="G48" s="42"/>
      <c r="H48" s="37"/>
    </row>
    <row r="49" spans="1:8" s="28" customFormat="1" x14ac:dyDescent="0.25">
      <c r="A49" s="40" t="s">
        <v>197</v>
      </c>
      <c r="B49" s="40"/>
      <c r="C49" s="37"/>
      <c r="D49" s="71"/>
      <c r="E49" s="41"/>
      <c r="F49" s="42">
        <v>-207971.56999999285</v>
      </c>
      <c r="G49" s="42">
        <v>-4.1212172822722486E-2</v>
      </c>
      <c r="H49" s="37"/>
    </row>
    <row r="50" spans="1:8" s="28" customFormat="1" x14ac:dyDescent="0.25">
      <c r="A50" s="31" t="s">
        <v>198</v>
      </c>
      <c r="B50" s="31"/>
      <c r="C50" s="31"/>
      <c r="D50" s="70"/>
      <c r="E50" s="36">
        <f>SUM(E8:E49)</f>
        <v>630203.37600000005</v>
      </c>
      <c r="F50" s="36">
        <f>SUM(F8:F49)</f>
        <v>504636265.82999998</v>
      </c>
      <c r="G50" s="36">
        <f>SUM(G8:G49)</f>
        <v>100.00000000000001</v>
      </c>
      <c r="H50" s="37"/>
    </row>
    <row r="51" spans="1:8" s="28" customFormat="1" x14ac:dyDescent="0.25">
      <c r="A51" s="49"/>
      <c r="B51" s="49"/>
      <c r="C51" s="56"/>
      <c r="D51" s="55"/>
      <c r="E51" s="32"/>
      <c r="F51" s="35"/>
      <c r="G51" s="32"/>
      <c r="H51" s="37"/>
    </row>
    <row r="52" spans="1:8" x14ac:dyDescent="0.25">
      <c r="A52" s="45" t="s">
        <v>199</v>
      </c>
      <c r="B52" s="93">
        <v>48951027.513999999</v>
      </c>
      <c r="C52" s="94"/>
      <c r="D52" s="94"/>
      <c r="E52" s="94"/>
      <c r="F52" s="94"/>
      <c r="G52" s="94"/>
      <c r="H52" s="95"/>
    </row>
    <row r="53" spans="1:8" x14ac:dyDescent="0.25">
      <c r="A53" s="45" t="s">
        <v>200</v>
      </c>
      <c r="B53" s="93">
        <v>10.308999999999999</v>
      </c>
      <c r="C53" s="94"/>
      <c r="D53" s="94"/>
      <c r="E53" s="94"/>
      <c r="F53" s="94"/>
      <c r="G53" s="94"/>
      <c r="H53" s="95"/>
    </row>
    <row r="54" spans="1:8" x14ac:dyDescent="0.25">
      <c r="A54" s="58"/>
      <c r="B54" s="58"/>
      <c r="C54" s="58"/>
      <c r="D54" s="84"/>
      <c r="E54" s="59"/>
      <c r="F54" s="60"/>
      <c r="G54" s="61"/>
      <c r="H54" s="75"/>
    </row>
    <row r="55" spans="1:8" x14ac:dyDescent="0.25">
      <c r="A55" s="62" t="s">
        <v>201</v>
      </c>
      <c r="C55" s="63"/>
      <c r="H55" s="75"/>
    </row>
    <row r="56" spans="1:8" x14ac:dyDescent="0.25">
      <c r="A56" s="63" t="s">
        <v>202</v>
      </c>
      <c r="C56" s="63"/>
      <c r="F56" s="25" t="s">
        <v>42</v>
      </c>
      <c r="H56" s="75"/>
    </row>
    <row r="57" spans="1:8" x14ac:dyDescent="0.25">
      <c r="C57" s="63"/>
      <c r="F57" s="25"/>
      <c r="H57" s="75"/>
    </row>
    <row r="58" spans="1:8" x14ac:dyDescent="0.25">
      <c r="A58" s="63" t="s">
        <v>203</v>
      </c>
      <c r="C58" s="63"/>
      <c r="F58" s="25" t="s">
        <v>42</v>
      </c>
      <c r="H58" s="75"/>
    </row>
    <row r="59" spans="1:8" x14ac:dyDescent="0.25">
      <c r="A59" s="62"/>
      <c r="C59" s="63"/>
      <c r="F59" s="25"/>
      <c r="H59" s="75"/>
    </row>
    <row r="60" spans="1:8" x14ac:dyDescent="0.25">
      <c r="A60" s="63" t="s">
        <v>204</v>
      </c>
      <c r="C60" s="63"/>
      <c r="F60" s="65">
        <v>9.9315999999999995</v>
      </c>
      <c r="H60" s="75"/>
    </row>
    <row r="61" spans="1:8" x14ac:dyDescent="0.25">
      <c r="A61" s="63" t="s">
        <v>205</v>
      </c>
      <c r="C61" s="63"/>
      <c r="F61" s="65">
        <v>10.308999999999999</v>
      </c>
      <c r="H61" s="75"/>
    </row>
    <row r="62" spans="1:8" x14ac:dyDescent="0.25">
      <c r="C62" s="63"/>
      <c r="F62" s="65"/>
      <c r="H62" s="75"/>
    </row>
    <row r="63" spans="1:8" x14ac:dyDescent="0.25">
      <c r="A63" s="63" t="s">
        <v>206</v>
      </c>
      <c r="C63" s="63"/>
      <c r="F63" s="25" t="s">
        <v>42</v>
      </c>
      <c r="H63" s="75"/>
    </row>
    <row r="64" spans="1:8" x14ac:dyDescent="0.25">
      <c r="C64" s="63"/>
      <c r="F64" s="25"/>
      <c r="H64" s="75"/>
    </row>
    <row r="65" spans="1:8" x14ac:dyDescent="0.25">
      <c r="A65" s="63" t="s">
        <v>207</v>
      </c>
      <c r="C65" s="63"/>
      <c r="F65" s="25" t="s">
        <v>42</v>
      </c>
      <c r="H65" s="75"/>
    </row>
    <row r="66" spans="1:8" x14ac:dyDescent="0.25">
      <c r="C66" s="63"/>
      <c r="F66" s="25"/>
      <c r="H66" s="75"/>
    </row>
    <row r="67" spans="1:8" x14ac:dyDescent="0.25">
      <c r="C67" s="63"/>
      <c r="F67" s="25"/>
      <c r="H67" s="75"/>
    </row>
    <row r="68" spans="1:8" x14ac:dyDescent="0.25">
      <c r="C68" s="63"/>
      <c r="H68" s="75"/>
    </row>
    <row r="69" spans="1:8" x14ac:dyDescent="0.25">
      <c r="C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row r="1366" spans="8:8" x14ac:dyDescent="0.25">
      <c r="H1366" s="75"/>
    </row>
    <row r="1367" spans="8:8" x14ac:dyDescent="0.25">
      <c r="H1367" s="75"/>
    </row>
    <row r="1368" spans="8:8" x14ac:dyDescent="0.25">
      <c r="H1368" s="75"/>
    </row>
    <row r="1369" spans="8:8" x14ac:dyDescent="0.25">
      <c r="H1369" s="75"/>
    </row>
  </sheetData>
  <mergeCells count="3">
    <mergeCell ref="B52:H52"/>
    <mergeCell ref="B53:H5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2"/>
  <sheetViews>
    <sheetView showGridLines="0" topLeftCell="A54" workbookViewId="0">
      <selection activeCell="B67" sqref="B67:H67"/>
    </sheetView>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126</v>
      </c>
      <c r="B1" s="1"/>
      <c r="C1" s="1"/>
      <c r="D1" s="1"/>
      <c r="E1" s="78"/>
      <c r="F1" s="79"/>
      <c r="G1" s="79"/>
      <c r="H1" s="80"/>
    </row>
    <row r="2" spans="1:8" s="28" customFormat="1" x14ac:dyDescent="0.25">
      <c r="A2" s="1" t="s">
        <v>208</v>
      </c>
      <c r="B2" s="1"/>
      <c r="C2" s="1"/>
      <c r="D2" s="1"/>
      <c r="E2" s="79"/>
      <c r="F2" s="79"/>
      <c r="G2" s="79"/>
      <c r="H2" s="80"/>
    </row>
    <row r="3" spans="1:8" s="28" customFormat="1" x14ac:dyDescent="0.25">
      <c r="A3" s="1" t="s">
        <v>128</v>
      </c>
      <c r="B3" s="1"/>
      <c r="C3" s="1"/>
      <c r="D3" s="1"/>
      <c r="E3" s="78"/>
      <c r="F3" s="78"/>
      <c r="G3" s="79"/>
      <c r="H3" s="80"/>
    </row>
    <row r="4" spans="1:8" s="30" customFormat="1" x14ac:dyDescent="0.25">
      <c r="A4" s="97"/>
      <c r="B4" s="97"/>
      <c r="C4" s="97"/>
      <c r="D4" s="97"/>
      <c r="E4" s="97"/>
      <c r="F4" s="97"/>
      <c r="G4" s="97"/>
      <c r="H4" s="97"/>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76" t="s">
        <v>209</v>
      </c>
      <c r="B6" s="76"/>
      <c r="C6" s="76"/>
      <c r="D6" s="76"/>
      <c r="E6" s="81"/>
      <c r="F6" s="48"/>
      <c r="G6" s="82"/>
      <c r="H6" s="71"/>
    </row>
    <row r="7" spans="1:8" s="28" customFormat="1" x14ac:dyDescent="0.25">
      <c r="A7" s="70" t="s">
        <v>210</v>
      </c>
      <c r="B7" s="70"/>
      <c r="C7" s="70"/>
      <c r="D7" s="70"/>
      <c r="E7" s="82"/>
      <c r="F7" s="48"/>
      <c r="G7" s="82"/>
      <c r="H7" s="71"/>
    </row>
    <row r="8" spans="1:8" s="28" customFormat="1" ht="40.5" customHeight="1" x14ac:dyDescent="0.25">
      <c r="A8" s="91" t="s">
        <v>314</v>
      </c>
      <c r="B8" s="91" t="s">
        <v>52</v>
      </c>
      <c r="C8" s="91" t="s">
        <v>211</v>
      </c>
      <c r="D8" s="91" t="s">
        <v>212</v>
      </c>
      <c r="E8" s="42">
        <v>2</v>
      </c>
      <c r="F8" s="42">
        <v>2013747.4</v>
      </c>
      <c r="G8" s="42">
        <v>0.85985570974369796</v>
      </c>
      <c r="H8" s="37" t="s">
        <v>213</v>
      </c>
    </row>
    <row r="9" spans="1:8" s="28" customFormat="1" ht="36.75" customHeight="1" x14ac:dyDescent="0.25">
      <c r="A9" s="91" t="s">
        <v>315</v>
      </c>
      <c r="B9" s="91" t="s">
        <v>59</v>
      </c>
      <c r="C9" s="91" t="s">
        <v>211</v>
      </c>
      <c r="D9" s="91" t="s">
        <v>212</v>
      </c>
      <c r="E9" s="42">
        <v>10</v>
      </c>
      <c r="F9" s="42">
        <v>1011667</v>
      </c>
      <c r="G9" s="42">
        <v>0.43197455962415038</v>
      </c>
      <c r="H9" s="37" t="s">
        <v>213</v>
      </c>
    </row>
    <row r="10" spans="1:8" s="28" customFormat="1" ht="30" x14ac:dyDescent="0.25">
      <c r="A10" s="91" t="s">
        <v>316</v>
      </c>
      <c r="B10" s="91" t="s">
        <v>45</v>
      </c>
      <c r="C10" s="91" t="s">
        <v>166</v>
      </c>
      <c r="D10" s="91" t="s">
        <v>167</v>
      </c>
      <c r="E10" s="42">
        <v>7</v>
      </c>
      <c r="F10" s="42">
        <v>6689598.2999999998</v>
      </c>
      <c r="G10" s="42">
        <v>2.856410537958602</v>
      </c>
      <c r="H10" s="37" t="s">
        <v>213</v>
      </c>
    </row>
    <row r="11" spans="1:8" s="28" customFormat="1" x14ac:dyDescent="0.25">
      <c r="A11" s="71" t="s">
        <v>317</v>
      </c>
      <c r="B11" s="71" t="s">
        <v>76</v>
      </c>
      <c r="C11" s="71" t="s">
        <v>214</v>
      </c>
      <c r="D11" s="71" t="s">
        <v>215</v>
      </c>
      <c r="E11" s="42">
        <v>11</v>
      </c>
      <c r="F11" s="42">
        <v>12006583.6</v>
      </c>
      <c r="G11" s="42">
        <v>5.1267251607500741</v>
      </c>
      <c r="H11" s="37" t="s">
        <v>213</v>
      </c>
    </row>
    <row r="12" spans="1:8" s="28" customFormat="1" x14ac:dyDescent="0.25">
      <c r="A12" s="71" t="s">
        <v>318</v>
      </c>
      <c r="B12" s="71" t="s">
        <v>54</v>
      </c>
      <c r="C12" s="71" t="s">
        <v>214</v>
      </c>
      <c r="D12" s="71" t="s">
        <v>215</v>
      </c>
      <c r="E12" s="42">
        <v>5</v>
      </c>
      <c r="F12" s="42">
        <v>5038480.5</v>
      </c>
      <c r="G12" s="42">
        <v>2.1513950688935872</v>
      </c>
      <c r="H12" s="37" t="s">
        <v>213</v>
      </c>
    </row>
    <row r="13" spans="1:8" s="28" customFormat="1" x14ac:dyDescent="0.25">
      <c r="A13" s="71" t="s">
        <v>319</v>
      </c>
      <c r="B13" s="71" t="s">
        <v>77</v>
      </c>
      <c r="C13" s="71" t="s">
        <v>214</v>
      </c>
      <c r="D13" s="71" t="s">
        <v>215</v>
      </c>
      <c r="E13" s="42">
        <v>3</v>
      </c>
      <c r="F13" s="42">
        <v>3145304.1</v>
      </c>
      <c r="G13" s="42">
        <v>1.3430223121654996</v>
      </c>
      <c r="H13" s="37" t="s">
        <v>213</v>
      </c>
    </row>
    <row r="14" spans="1:8" s="28" customFormat="1" x14ac:dyDescent="0.25">
      <c r="A14" s="71" t="s">
        <v>320</v>
      </c>
      <c r="B14" s="71" t="s">
        <v>78</v>
      </c>
      <c r="C14" s="71" t="s">
        <v>168</v>
      </c>
      <c r="D14" s="71" t="s">
        <v>169</v>
      </c>
      <c r="E14" s="42">
        <v>5</v>
      </c>
      <c r="F14" s="42">
        <v>5483227.5</v>
      </c>
      <c r="G14" s="42">
        <v>2.3412988509376413</v>
      </c>
      <c r="H14" s="37" t="s">
        <v>213</v>
      </c>
    </row>
    <row r="15" spans="1:8" s="28" customFormat="1" ht="30" x14ac:dyDescent="0.25">
      <c r="A15" s="71" t="s">
        <v>321</v>
      </c>
      <c r="B15" s="71" t="s">
        <v>216</v>
      </c>
      <c r="C15" s="71" t="s">
        <v>217</v>
      </c>
      <c r="D15" s="71" t="s">
        <v>218</v>
      </c>
      <c r="E15" s="42">
        <v>8</v>
      </c>
      <c r="F15" s="42">
        <v>8362260</v>
      </c>
      <c r="G15" s="42">
        <v>3.5706250979449239</v>
      </c>
      <c r="H15" s="37" t="s">
        <v>213</v>
      </c>
    </row>
    <row r="16" spans="1:8" s="28" customFormat="1" ht="30" x14ac:dyDescent="0.25">
      <c r="A16" s="71" t="s">
        <v>322</v>
      </c>
      <c r="B16" s="71" t="s">
        <v>70</v>
      </c>
      <c r="C16" s="71" t="s">
        <v>180</v>
      </c>
      <c r="D16" s="71" t="s">
        <v>181</v>
      </c>
      <c r="E16" s="42">
        <v>13</v>
      </c>
      <c r="F16" s="42">
        <v>13262451.800000001</v>
      </c>
      <c r="G16" s="42">
        <v>5.6629718828839142</v>
      </c>
      <c r="H16" s="37" t="s">
        <v>213</v>
      </c>
    </row>
    <row r="17" spans="1:8" s="28" customFormat="1" ht="30" x14ac:dyDescent="0.25">
      <c r="A17" s="71" t="s">
        <v>323</v>
      </c>
      <c r="B17" s="71" t="s">
        <v>50</v>
      </c>
      <c r="C17" s="71" t="s">
        <v>180</v>
      </c>
      <c r="D17" s="71" t="s">
        <v>181</v>
      </c>
      <c r="E17" s="42">
        <v>5</v>
      </c>
      <c r="F17" s="42">
        <v>5017868.5</v>
      </c>
      <c r="G17" s="42">
        <v>2.1425938925944958</v>
      </c>
      <c r="H17" s="37" t="s">
        <v>213</v>
      </c>
    </row>
    <row r="18" spans="1:8" s="28" customFormat="1" ht="30" x14ac:dyDescent="0.25">
      <c r="A18" s="71" t="s">
        <v>324</v>
      </c>
      <c r="B18" s="71" t="s">
        <v>44</v>
      </c>
      <c r="C18" s="71" t="s">
        <v>180</v>
      </c>
      <c r="D18" s="71" t="s">
        <v>181</v>
      </c>
      <c r="E18" s="42">
        <v>5</v>
      </c>
      <c r="F18" s="42">
        <v>4788045.5</v>
      </c>
      <c r="G18" s="42">
        <v>2.0444611184538934</v>
      </c>
      <c r="H18" s="37" t="s">
        <v>213</v>
      </c>
    </row>
    <row r="19" spans="1:8" s="28" customFormat="1" ht="30" x14ac:dyDescent="0.25">
      <c r="A19" s="71" t="s">
        <v>325</v>
      </c>
      <c r="B19" s="71" t="s">
        <v>62</v>
      </c>
      <c r="C19" s="71" t="s">
        <v>182</v>
      </c>
      <c r="D19" s="71" t="s">
        <v>183</v>
      </c>
      <c r="E19" s="42">
        <v>13</v>
      </c>
      <c r="F19" s="42">
        <v>13024787.1</v>
      </c>
      <c r="G19" s="42">
        <v>5.5614907590351512</v>
      </c>
      <c r="H19" s="37" t="s">
        <v>213</v>
      </c>
    </row>
    <row r="20" spans="1:8" s="28" customFormat="1" ht="30" x14ac:dyDescent="0.25">
      <c r="A20" s="71" t="s">
        <v>326</v>
      </c>
      <c r="B20" s="71" t="s">
        <v>75</v>
      </c>
      <c r="C20" s="71" t="s">
        <v>182</v>
      </c>
      <c r="D20" s="71" t="s">
        <v>183</v>
      </c>
      <c r="E20" s="42">
        <v>6</v>
      </c>
      <c r="F20" s="42">
        <v>6089242.2000000002</v>
      </c>
      <c r="G20" s="42">
        <v>2.6000627852740008</v>
      </c>
      <c r="H20" s="37" t="s">
        <v>213</v>
      </c>
    </row>
    <row r="21" spans="1:8" s="28" customFormat="1" ht="30" x14ac:dyDescent="0.25">
      <c r="A21" s="71" t="s">
        <v>327</v>
      </c>
      <c r="B21" s="71" t="s">
        <v>72</v>
      </c>
      <c r="C21" s="71" t="s">
        <v>182</v>
      </c>
      <c r="D21" s="71" t="s">
        <v>183</v>
      </c>
      <c r="E21" s="42">
        <v>5</v>
      </c>
      <c r="F21" s="42">
        <v>5180446</v>
      </c>
      <c r="G21" s="42">
        <v>2.2120133201010721</v>
      </c>
      <c r="H21" s="37" t="s">
        <v>213</v>
      </c>
    </row>
    <row r="22" spans="1:8" s="28" customFormat="1" ht="30" x14ac:dyDescent="0.25">
      <c r="A22" s="71" t="s">
        <v>328</v>
      </c>
      <c r="B22" s="71" t="s">
        <v>65</v>
      </c>
      <c r="C22" s="71" t="s">
        <v>182</v>
      </c>
      <c r="D22" s="71" t="s">
        <v>183</v>
      </c>
      <c r="E22" s="42">
        <v>30</v>
      </c>
      <c r="F22" s="42">
        <v>3036729</v>
      </c>
      <c r="G22" s="42">
        <v>1.2966615224899958</v>
      </c>
      <c r="H22" s="37" t="s">
        <v>213</v>
      </c>
    </row>
    <row r="23" spans="1:8" s="28" customFormat="1" ht="30" x14ac:dyDescent="0.25">
      <c r="A23" s="71" t="s">
        <v>329</v>
      </c>
      <c r="B23" s="71" t="s">
        <v>64</v>
      </c>
      <c r="C23" s="71" t="s">
        <v>182</v>
      </c>
      <c r="D23" s="71" t="s">
        <v>183</v>
      </c>
      <c r="E23" s="42">
        <v>3</v>
      </c>
      <c r="F23" s="42">
        <v>3017991.9</v>
      </c>
      <c r="G23" s="42">
        <v>1.2886609150557968</v>
      </c>
      <c r="H23" s="37" t="s">
        <v>213</v>
      </c>
    </row>
    <row r="24" spans="1:8" s="28" customFormat="1" ht="30" x14ac:dyDescent="0.25">
      <c r="A24" s="71" t="s">
        <v>330</v>
      </c>
      <c r="B24" s="71" t="s">
        <v>63</v>
      </c>
      <c r="C24" s="71" t="s">
        <v>182</v>
      </c>
      <c r="D24" s="71" t="s">
        <v>183</v>
      </c>
      <c r="E24" s="42">
        <v>2</v>
      </c>
      <c r="F24" s="42">
        <v>2007782.2</v>
      </c>
      <c r="G24" s="42">
        <v>0.8573086120889658</v>
      </c>
      <c r="H24" s="37" t="s">
        <v>213</v>
      </c>
    </row>
    <row r="25" spans="1:8" s="28" customFormat="1" ht="30" x14ac:dyDescent="0.25">
      <c r="A25" s="71" t="s">
        <v>331</v>
      </c>
      <c r="B25" s="71" t="s">
        <v>46</v>
      </c>
      <c r="C25" s="71" t="s">
        <v>182</v>
      </c>
      <c r="D25" s="71" t="s">
        <v>183</v>
      </c>
      <c r="E25" s="42">
        <v>2</v>
      </c>
      <c r="F25" s="42">
        <v>1892965.8</v>
      </c>
      <c r="G25" s="42">
        <v>0.80828283203719953</v>
      </c>
      <c r="H25" s="37" t="s">
        <v>213</v>
      </c>
    </row>
    <row r="26" spans="1:8" s="28" customFormat="1" ht="30" x14ac:dyDescent="0.25">
      <c r="A26" s="71" t="s">
        <v>332</v>
      </c>
      <c r="B26" s="71" t="s">
        <v>66</v>
      </c>
      <c r="C26" s="71" t="s">
        <v>182</v>
      </c>
      <c r="D26" s="71" t="s">
        <v>183</v>
      </c>
      <c r="E26" s="42">
        <v>1</v>
      </c>
      <c r="F26" s="42">
        <v>1009545.4</v>
      </c>
      <c r="G26" s="42">
        <v>0.43106865162705388</v>
      </c>
      <c r="H26" s="37" t="s">
        <v>213</v>
      </c>
    </row>
    <row r="27" spans="1:8" s="28" customFormat="1" ht="30" x14ac:dyDescent="0.25">
      <c r="A27" s="71" t="s">
        <v>333</v>
      </c>
      <c r="B27" s="71" t="s">
        <v>60</v>
      </c>
      <c r="C27" s="71" t="s">
        <v>182</v>
      </c>
      <c r="D27" s="71" t="s">
        <v>183</v>
      </c>
      <c r="E27" s="42">
        <v>1</v>
      </c>
      <c r="F27" s="42">
        <v>1001922.3</v>
      </c>
      <c r="G27" s="42">
        <v>0.42781364255245635</v>
      </c>
      <c r="H27" s="37" t="s">
        <v>213</v>
      </c>
    </row>
    <row r="28" spans="1:8" s="28" customFormat="1" x14ac:dyDescent="0.25">
      <c r="A28" s="71" t="s">
        <v>334</v>
      </c>
      <c r="B28" s="71" t="s">
        <v>48</v>
      </c>
      <c r="C28" s="71" t="s">
        <v>219</v>
      </c>
      <c r="D28" s="71" t="s">
        <v>220</v>
      </c>
      <c r="E28" s="42">
        <v>8</v>
      </c>
      <c r="F28" s="42">
        <v>7921959.2000000002</v>
      </c>
      <c r="G28" s="42">
        <v>3.3826198114404114</v>
      </c>
      <c r="H28" s="37" t="s">
        <v>213</v>
      </c>
    </row>
    <row r="29" spans="1:8" s="28" customFormat="1" x14ac:dyDescent="0.25">
      <c r="A29" s="71" t="s">
        <v>335</v>
      </c>
      <c r="B29" s="71" t="s">
        <v>71</v>
      </c>
      <c r="C29" s="71" t="s">
        <v>219</v>
      </c>
      <c r="D29" s="71" t="s">
        <v>220</v>
      </c>
      <c r="E29" s="42">
        <v>5</v>
      </c>
      <c r="F29" s="42">
        <v>5354155</v>
      </c>
      <c r="G29" s="42">
        <v>2.2861858183418482</v>
      </c>
      <c r="H29" s="37" t="s">
        <v>213</v>
      </c>
    </row>
    <row r="30" spans="1:8" s="28" customFormat="1" x14ac:dyDescent="0.25">
      <c r="A30" s="71" t="s">
        <v>336</v>
      </c>
      <c r="B30" s="71" t="s">
        <v>53</v>
      </c>
      <c r="C30" s="71" t="s">
        <v>219</v>
      </c>
      <c r="D30" s="71" t="s">
        <v>220</v>
      </c>
      <c r="E30" s="42">
        <v>5</v>
      </c>
      <c r="F30" s="42">
        <v>5009768</v>
      </c>
      <c r="G30" s="42">
        <v>2.1391350371408384</v>
      </c>
      <c r="H30" s="37" t="s">
        <v>213</v>
      </c>
    </row>
    <row r="31" spans="1:8" s="28" customFormat="1" ht="30" x14ac:dyDescent="0.25">
      <c r="A31" s="71" t="s">
        <v>337</v>
      </c>
      <c r="B31" s="71" t="s">
        <v>221</v>
      </c>
      <c r="C31" s="71" t="s">
        <v>184</v>
      </c>
      <c r="D31" s="71" t="s">
        <v>185</v>
      </c>
      <c r="E31" s="42">
        <v>14</v>
      </c>
      <c r="F31" s="42">
        <v>14240783.199999999</v>
      </c>
      <c r="G31" s="42">
        <v>6.0807123801833987</v>
      </c>
      <c r="H31" s="37" t="s">
        <v>213</v>
      </c>
    </row>
    <row r="32" spans="1:8" s="28" customFormat="1" x14ac:dyDescent="0.25">
      <c r="A32" s="71" t="s">
        <v>338</v>
      </c>
      <c r="B32" s="71" t="s">
        <v>222</v>
      </c>
      <c r="C32" s="71" t="s">
        <v>184</v>
      </c>
      <c r="D32" s="71" t="s">
        <v>185</v>
      </c>
      <c r="E32" s="42">
        <v>100</v>
      </c>
      <c r="F32" s="42">
        <v>10030510</v>
      </c>
      <c r="G32" s="42">
        <v>4.2829558936444867</v>
      </c>
      <c r="H32" s="37" t="s">
        <v>213</v>
      </c>
    </row>
    <row r="33" spans="1:8" s="28" customFormat="1" x14ac:dyDescent="0.25">
      <c r="A33" s="71" t="s">
        <v>339</v>
      </c>
      <c r="B33" s="71" t="s">
        <v>223</v>
      </c>
      <c r="C33" s="71" t="s">
        <v>184</v>
      </c>
      <c r="D33" s="71" t="s">
        <v>185</v>
      </c>
      <c r="E33" s="42">
        <v>7</v>
      </c>
      <c r="F33" s="42">
        <v>7032433.0999999996</v>
      </c>
      <c r="G33" s="42">
        <v>3.0027985408823241</v>
      </c>
      <c r="H33" s="37" t="s">
        <v>213</v>
      </c>
    </row>
    <row r="34" spans="1:8" s="28" customFormat="1" x14ac:dyDescent="0.25">
      <c r="A34" s="71" t="s">
        <v>340</v>
      </c>
      <c r="B34" s="71" t="s">
        <v>74</v>
      </c>
      <c r="C34" s="71" t="s">
        <v>184</v>
      </c>
      <c r="D34" s="71" t="s">
        <v>185</v>
      </c>
      <c r="E34" s="42">
        <v>6</v>
      </c>
      <c r="F34" s="42">
        <v>6357517.7999999998</v>
      </c>
      <c r="G34" s="42">
        <v>2.7146145440720089</v>
      </c>
      <c r="H34" s="37" t="s">
        <v>213</v>
      </c>
    </row>
    <row r="35" spans="1:8" s="28" customFormat="1" x14ac:dyDescent="0.25">
      <c r="A35" s="71" t="s">
        <v>341</v>
      </c>
      <c r="B35" s="71" t="s">
        <v>224</v>
      </c>
      <c r="C35" s="71" t="s">
        <v>184</v>
      </c>
      <c r="D35" s="71" t="s">
        <v>185</v>
      </c>
      <c r="E35" s="42">
        <v>6</v>
      </c>
      <c r="F35" s="42">
        <v>6030056.4000000004</v>
      </c>
      <c r="G35" s="42">
        <v>2.5747908727859952</v>
      </c>
      <c r="H35" s="37" t="s">
        <v>213</v>
      </c>
    </row>
    <row r="36" spans="1:8" s="28" customFormat="1" x14ac:dyDescent="0.25">
      <c r="A36" s="71" t="s">
        <v>342</v>
      </c>
      <c r="B36" s="71" t="s">
        <v>225</v>
      </c>
      <c r="C36" s="71" t="s">
        <v>184</v>
      </c>
      <c r="D36" s="71" t="s">
        <v>185</v>
      </c>
      <c r="E36" s="42">
        <v>50</v>
      </c>
      <c r="F36" s="42">
        <v>5090925</v>
      </c>
      <c r="G36" s="42">
        <v>2.1737884945882171</v>
      </c>
      <c r="H36" s="37" t="s">
        <v>213</v>
      </c>
    </row>
    <row r="37" spans="1:8" s="28" customFormat="1" x14ac:dyDescent="0.25">
      <c r="A37" s="71" t="s">
        <v>343</v>
      </c>
      <c r="B37" s="71" t="s">
        <v>57</v>
      </c>
      <c r="C37" s="71" t="s">
        <v>184</v>
      </c>
      <c r="D37" s="71" t="s">
        <v>185</v>
      </c>
      <c r="E37" s="42">
        <v>5</v>
      </c>
      <c r="F37" s="42">
        <v>5076971.5</v>
      </c>
      <c r="G37" s="42">
        <v>2.1678304500758272</v>
      </c>
      <c r="H37" s="37" t="s">
        <v>213</v>
      </c>
    </row>
    <row r="38" spans="1:8" s="28" customFormat="1" x14ac:dyDescent="0.25">
      <c r="A38" s="71" t="s">
        <v>344</v>
      </c>
      <c r="B38" s="71" t="s">
        <v>49</v>
      </c>
      <c r="C38" s="71" t="s">
        <v>184</v>
      </c>
      <c r="D38" s="71" t="s">
        <v>185</v>
      </c>
      <c r="E38" s="42">
        <v>5</v>
      </c>
      <c r="F38" s="42">
        <v>5003805</v>
      </c>
      <c r="G38" s="42">
        <v>2.1365888788703415</v>
      </c>
      <c r="H38" s="37" t="s">
        <v>213</v>
      </c>
    </row>
    <row r="39" spans="1:8" s="28" customFormat="1" x14ac:dyDescent="0.25">
      <c r="A39" s="71" t="s">
        <v>345</v>
      </c>
      <c r="B39" s="71" t="s">
        <v>67</v>
      </c>
      <c r="C39" s="71" t="s">
        <v>184</v>
      </c>
      <c r="D39" s="71" t="s">
        <v>185</v>
      </c>
      <c r="E39" s="42">
        <v>5000</v>
      </c>
      <c r="F39" s="42">
        <v>4866000</v>
      </c>
      <c r="G39" s="42">
        <v>2.0777471313496592</v>
      </c>
      <c r="H39" s="37" t="s">
        <v>213</v>
      </c>
    </row>
    <row r="40" spans="1:8" s="28" customFormat="1" ht="30" x14ac:dyDescent="0.25">
      <c r="A40" s="71" t="s">
        <v>346</v>
      </c>
      <c r="B40" s="71" t="s">
        <v>61</v>
      </c>
      <c r="C40" s="71" t="s">
        <v>184</v>
      </c>
      <c r="D40" s="71" t="s">
        <v>185</v>
      </c>
      <c r="E40" s="42">
        <v>4</v>
      </c>
      <c r="F40" s="42">
        <v>3999864</v>
      </c>
      <c r="G40" s="42">
        <v>1.7079132658834306</v>
      </c>
      <c r="H40" s="37" t="s">
        <v>213</v>
      </c>
    </row>
    <row r="41" spans="1:8" s="28" customFormat="1" x14ac:dyDescent="0.25">
      <c r="A41" s="71" t="s">
        <v>347</v>
      </c>
      <c r="B41" s="71" t="s">
        <v>226</v>
      </c>
      <c r="C41" s="71" t="s">
        <v>184</v>
      </c>
      <c r="D41" s="71" t="s">
        <v>185</v>
      </c>
      <c r="E41" s="42">
        <v>4</v>
      </c>
      <c r="F41" s="42">
        <v>3988018.4</v>
      </c>
      <c r="G41" s="42">
        <v>1.7028552795663086</v>
      </c>
      <c r="H41" s="37" t="s">
        <v>213</v>
      </c>
    </row>
    <row r="42" spans="1:8" s="28" customFormat="1" x14ac:dyDescent="0.25">
      <c r="A42" s="71" t="s">
        <v>348</v>
      </c>
      <c r="B42" s="71" t="s">
        <v>51</v>
      </c>
      <c r="C42" s="71" t="s">
        <v>184</v>
      </c>
      <c r="D42" s="71" t="s">
        <v>185</v>
      </c>
      <c r="E42" s="42">
        <v>4</v>
      </c>
      <c r="F42" s="42">
        <v>3986793.2</v>
      </c>
      <c r="G42" s="42">
        <v>1.7023321279458135</v>
      </c>
      <c r="H42" s="37" t="s">
        <v>213</v>
      </c>
    </row>
    <row r="43" spans="1:8" s="28" customFormat="1" x14ac:dyDescent="0.25">
      <c r="A43" s="71" t="s">
        <v>349</v>
      </c>
      <c r="B43" s="71" t="s">
        <v>227</v>
      </c>
      <c r="C43" s="71" t="s">
        <v>184</v>
      </c>
      <c r="D43" s="71" t="s">
        <v>185</v>
      </c>
      <c r="E43" s="42">
        <v>3</v>
      </c>
      <c r="F43" s="42">
        <v>2987312.1</v>
      </c>
      <c r="G43" s="42">
        <v>1.2755608603002726</v>
      </c>
      <c r="H43" s="37" t="s">
        <v>213</v>
      </c>
    </row>
    <row r="44" spans="1:8" s="28" customFormat="1" ht="30" x14ac:dyDescent="0.25">
      <c r="A44" s="71" t="s">
        <v>350</v>
      </c>
      <c r="B44" s="71" t="s">
        <v>56</v>
      </c>
      <c r="C44" s="71" t="s">
        <v>184</v>
      </c>
      <c r="D44" s="71" t="s">
        <v>185</v>
      </c>
      <c r="E44" s="42">
        <v>3</v>
      </c>
      <c r="F44" s="42">
        <v>2975727.3</v>
      </c>
      <c r="G44" s="42">
        <v>1.2706142337143169</v>
      </c>
      <c r="H44" s="37" t="s">
        <v>213</v>
      </c>
    </row>
    <row r="45" spans="1:8" s="28" customFormat="1" x14ac:dyDescent="0.25">
      <c r="A45" s="71" t="s">
        <v>351</v>
      </c>
      <c r="B45" s="71" t="s">
        <v>47</v>
      </c>
      <c r="C45" s="71" t="s">
        <v>184</v>
      </c>
      <c r="D45" s="71" t="s">
        <v>185</v>
      </c>
      <c r="E45" s="42">
        <v>3</v>
      </c>
      <c r="F45" s="42">
        <v>2862997.5</v>
      </c>
      <c r="G45" s="42">
        <v>1.2224794169104491</v>
      </c>
      <c r="H45" s="37" t="s">
        <v>213</v>
      </c>
    </row>
    <row r="46" spans="1:8" s="28" customFormat="1" x14ac:dyDescent="0.25">
      <c r="A46" s="71" t="s">
        <v>352</v>
      </c>
      <c r="B46" s="71" t="s">
        <v>73</v>
      </c>
      <c r="C46" s="71" t="s">
        <v>184</v>
      </c>
      <c r="D46" s="71" t="s">
        <v>185</v>
      </c>
      <c r="E46" s="42">
        <v>2</v>
      </c>
      <c r="F46" s="42">
        <v>2096690.6</v>
      </c>
      <c r="G46" s="42">
        <v>0.89527186179157348</v>
      </c>
      <c r="H46" s="37" t="s">
        <v>213</v>
      </c>
    </row>
    <row r="47" spans="1:8" s="28" customFormat="1" x14ac:dyDescent="0.25">
      <c r="A47" s="71" t="s">
        <v>353</v>
      </c>
      <c r="B47" s="71" t="s">
        <v>228</v>
      </c>
      <c r="C47" s="71" t="s">
        <v>184</v>
      </c>
      <c r="D47" s="71" t="s">
        <v>185</v>
      </c>
      <c r="E47" s="42">
        <v>2</v>
      </c>
      <c r="F47" s="42">
        <v>2032937.2</v>
      </c>
      <c r="G47" s="42">
        <v>0.86804961683395154</v>
      </c>
      <c r="H47" s="37" t="s">
        <v>213</v>
      </c>
    </row>
    <row r="48" spans="1:8" s="28" customFormat="1" x14ac:dyDescent="0.25">
      <c r="A48" s="71" t="s">
        <v>354</v>
      </c>
      <c r="B48" s="71" t="s">
        <v>58</v>
      </c>
      <c r="C48" s="71" t="s">
        <v>184</v>
      </c>
      <c r="D48" s="71" t="s">
        <v>185</v>
      </c>
      <c r="E48" s="42">
        <v>2</v>
      </c>
      <c r="F48" s="42">
        <v>2029733.6</v>
      </c>
      <c r="G48" s="42">
        <v>0.86668170259022126</v>
      </c>
      <c r="H48" s="37" t="s">
        <v>213</v>
      </c>
    </row>
    <row r="49" spans="1:8" s="28" customFormat="1" x14ac:dyDescent="0.25">
      <c r="A49" s="71" t="s">
        <v>355</v>
      </c>
      <c r="B49" s="71" t="s">
        <v>229</v>
      </c>
      <c r="C49" s="71" t="s">
        <v>184</v>
      </c>
      <c r="D49" s="71" t="s">
        <v>185</v>
      </c>
      <c r="E49" s="42">
        <v>2</v>
      </c>
      <c r="F49" s="42">
        <v>2001749.8</v>
      </c>
      <c r="G49" s="42">
        <v>0.85473282051577359</v>
      </c>
      <c r="H49" s="37" t="s">
        <v>213</v>
      </c>
    </row>
    <row r="50" spans="1:8" s="28" customFormat="1" x14ac:dyDescent="0.25">
      <c r="A50" s="71" t="s">
        <v>356</v>
      </c>
      <c r="B50" s="71" t="s">
        <v>230</v>
      </c>
      <c r="C50" s="71" t="s">
        <v>184</v>
      </c>
      <c r="D50" s="71" t="s">
        <v>185</v>
      </c>
      <c r="E50" s="42">
        <v>2</v>
      </c>
      <c r="F50" s="42">
        <v>1891564.2</v>
      </c>
      <c r="G50" s="42">
        <v>0.80768435888074663</v>
      </c>
      <c r="H50" s="37" t="s">
        <v>213</v>
      </c>
    </row>
    <row r="51" spans="1:8" s="28" customFormat="1" x14ac:dyDescent="0.25">
      <c r="A51" s="71" t="s">
        <v>357</v>
      </c>
      <c r="B51" s="71" t="s">
        <v>69</v>
      </c>
      <c r="C51" s="71" t="s">
        <v>184</v>
      </c>
      <c r="D51" s="71" t="s">
        <v>185</v>
      </c>
      <c r="E51" s="42">
        <v>1</v>
      </c>
      <c r="F51" s="42">
        <v>1046296.9</v>
      </c>
      <c r="G51" s="42">
        <v>0.44676127877415561</v>
      </c>
      <c r="H51" s="37" t="s">
        <v>213</v>
      </c>
    </row>
    <row r="52" spans="1:8" s="28" customFormat="1" x14ac:dyDescent="0.25">
      <c r="A52" s="71" t="s">
        <v>358</v>
      </c>
      <c r="B52" s="71" t="s">
        <v>68</v>
      </c>
      <c r="C52" s="71" t="s">
        <v>184</v>
      </c>
      <c r="D52" s="71" t="s">
        <v>185</v>
      </c>
      <c r="E52" s="42">
        <v>1</v>
      </c>
      <c r="F52" s="42">
        <v>1043849.1</v>
      </c>
      <c r="G52" s="42">
        <v>0.44571608571453425</v>
      </c>
      <c r="H52" s="37" t="s">
        <v>213</v>
      </c>
    </row>
    <row r="53" spans="1:8" s="28" customFormat="1" x14ac:dyDescent="0.25">
      <c r="A53" s="71" t="s">
        <v>359</v>
      </c>
      <c r="B53" s="71" t="s">
        <v>55</v>
      </c>
      <c r="C53" s="71" t="s">
        <v>184</v>
      </c>
      <c r="D53" s="71" t="s">
        <v>185</v>
      </c>
      <c r="E53" s="42">
        <v>1</v>
      </c>
      <c r="F53" s="42">
        <v>1005880.4</v>
      </c>
      <c r="G53" s="42">
        <v>0.42950372288961108</v>
      </c>
      <c r="H53" s="37" t="s">
        <v>213</v>
      </c>
    </row>
    <row r="54" spans="1:8" s="28" customFormat="1" x14ac:dyDescent="0.25">
      <c r="A54" s="71" t="s">
        <v>360</v>
      </c>
      <c r="B54" s="71" t="s">
        <v>231</v>
      </c>
      <c r="C54" s="71" t="s">
        <v>184</v>
      </c>
      <c r="D54" s="71" t="s">
        <v>185</v>
      </c>
      <c r="E54" s="42">
        <v>1</v>
      </c>
      <c r="F54" s="42">
        <v>999851.2</v>
      </c>
      <c r="G54" s="42">
        <v>0.42692929769348836</v>
      </c>
      <c r="H54" s="37" t="s">
        <v>213</v>
      </c>
    </row>
    <row r="55" spans="1:8" s="28" customFormat="1" x14ac:dyDescent="0.25">
      <c r="A55" s="71" t="s">
        <v>361</v>
      </c>
      <c r="B55" s="71" t="s">
        <v>232</v>
      </c>
      <c r="C55" s="71" t="s">
        <v>184</v>
      </c>
      <c r="D55" s="71" t="s">
        <v>185</v>
      </c>
      <c r="E55" s="42">
        <v>1</v>
      </c>
      <c r="F55" s="42">
        <v>966137.2</v>
      </c>
      <c r="G55" s="42">
        <v>0.41253366128035185</v>
      </c>
      <c r="H55" s="37" t="s">
        <v>213</v>
      </c>
    </row>
    <row r="56" spans="1:8" s="28" customFormat="1" x14ac:dyDescent="0.25">
      <c r="A56" s="73"/>
      <c r="B56" s="73"/>
      <c r="C56" s="73"/>
      <c r="D56" s="73"/>
      <c r="E56" s="42"/>
      <c r="F56" s="42"/>
      <c r="G56" s="42"/>
      <c r="H56" s="37"/>
    </row>
    <row r="57" spans="1:8" s="28" customFormat="1" x14ac:dyDescent="0.25">
      <c r="A57" s="70" t="s">
        <v>192</v>
      </c>
      <c r="B57" s="71"/>
      <c r="C57" s="71"/>
      <c r="D57" s="71"/>
      <c r="E57" s="42"/>
      <c r="F57" s="42"/>
      <c r="G57" s="42"/>
      <c r="H57" s="71"/>
    </row>
    <row r="58" spans="1:8" s="28" customFormat="1" x14ac:dyDescent="0.25">
      <c r="A58" s="71" t="s">
        <v>193</v>
      </c>
      <c r="B58" s="71"/>
      <c r="C58" s="71"/>
      <c r="D58" s="71"/>
      <c r="E58" s="42"/>
      <c r="F58" s="42"/>
      <c r="G58" s="42"/>
      <c r="H58" s="71"/>
    </row>
    <row r="59" spans="1:8" s="28" customFormat="1" ht="30" x14ac:dyDescent="0.25">
      <c r="A59" s="90" t="s">
        <v>313</v>
      </c>
      <c r="B59" s="71" t="s">
        <v>194</v>
      </c>
      <c r="C59" s="71" t="s">
        <v>195</v>
      </c>
      <c r="D59" s="71" t="s">
        <v>196</v>
      </c>
      <c r="E59" s="42">
        <v>4728.7560000000003</v>
      </c>
      <c r="F59" s="42">
        <v>5633431.3300000001</v>
      </c>
      <c r="G59" s="42">
        <v>2.4054348100211254</v>
      </c>
      <c r="H59" s="71"/>
    </row>
    <row r="60" spans="1:8" s="28" customFormat="1" ht="30" x14ac:dyDescent="0.25">
      <c r="A60" s="90" t="s">
        <v>362</v>
      </c>
      <c r="B60" s="71" t="s">
        <v>233</v>
      </c>
      <c r="C60" s="71" t="s">
        <v>195</v>
      </c>
      <c r="D60" s="71" t="s">
        <v>196</v>
      </c>
      <c r="E60" s="42">
        <v>609.28899999999999</v>
      </c>
      <c r="F60" s="42">
        <v>1589538.25</v>
      </c>
      <c r="G60" s="42">
        <v>0.6787214424800776</v>
      </c>
      <c r="H60" s="71"/>
    </row>
    <row r="61" spans="1:8" s="28" customFormat="1" x14ac:dyDescent="0.25">
      <c r="A61" s="71"/>
      <c r="B61" s="71"/>
      <c r="C61" s="71"/>
      <c r="D61" s="71"/>
      <c r="E61" s="42"/>
      <c r="F61" s="42"/>
      <c r="G61" s="42"/>
      <c r="H61" s="71"/>
    </row>
    <row r="62" spans="1:8" s="28" customFormat="1" x14ac:dyDescent="0.25">
      <c r="A62" s="71" t="s">
        <v>197</v>
      </c>
      <c r="B62" s="71"/>
      <c r="C62" s="71"/>
      <c r="D62" s="71"/>
      <c r="E62" s="42"/>
      <c r="F62" s="42">
        <v>5962065.0900000036</v>
      </c>
      <c r="G62" s="42">
        <v>2.5457590706262754</v>
      </c>
      <c r="H62" s="71"/>
    </row>
    <row r="63" spans="1:8" s="28" customFormat="1" x14ac:dyDescent="0.25">
      <c r="A63" s="70" t="s">
        <v>198</v>
      </c>
      <c r="B63" s="70"/>
      <c r="C63" s="70"/>
      <c r="D63" s="70"/>
      <c r="E63" s="36">
        <f>SUM(E6:E62)</f>
        <v>10722.045000000002</v>
      </c>
      <c r="F63" s="36">
        <f>SUM(F6:F62)</f>
        <v>234195967.66999999</v>
      </c>
      <c r="G63" s="36">
        <f>SUM(G6:G62)</f>
        <v>100.00000000000001</v>
      </c>
      <c r="H63" s="71"/>
    </row>
    <row r="64" spans="1:8" s="28" customFormat="1" x14ac:dyDescent="0.25">
      <c r="A64" s="55"/>
      <c r="B64" s="55"/>
      <c r="C64" s="55"/>
      <c r="D64" s="55"/>
      <c r="E64" s="82"/>
      <c r="F64" s="48"/>
      <c r="G64" s="82"/>
      <c r="H64" s="71"/>
    </row>
    <row r="65" spans="1:8" s="28" customFormat="1" x14ac:dyDescent="0.25">
      <c r="A65" s="53" t="s">
        <v>40</v>
      </c>
      <c r="B65" s="98">
        <v>14.09</v>
      </c>
      <c r="C65" s="99"/>
      <c r="D65" s="99"/>
      <c r="E65" s="99"/>
      <c r="F65" s="99"/>
      <c r="G65" s="99"/>
      <c r="H65" s="100"/>
    </row>
    <row r="66" spans="1:8" s="28" customFormat="1" x14ac:dyDescent="0.25">
      <c r="A66" s="53" t="s">
        <v>234</v>
      </c>
      <c r="B66" s="98">
        <v>5</v>
      </c>
      <c r="C66" s="99"/>
      <c r="D66" s="99"/>
      <c r="E66" s="99"/>
      <c r="F66" s="99"/>
      <c r="G66" s="99"/>
      <c r="H66" s="100"/>
    </row>
    <row r="67" spans="1:8" s="28" customFormat="1" ht="30" x14ac:dyDescent="0.25">
      <c r="A67" s="70" t="s">
        <v>235</v>
      </c>
      <c r="B67" s="98">
        <v>7.64</v>
      </c>
      <c r="C67" s="99"/>
      <c r="D67" s="99"/>
      <c r="E67" s="99"/>
      <c r="F67" s="99"/>
      <c r="G67" s="99"/>
      <c r="H67" s="100"/>
    </row>
    <row r="68" spans="1:8" s="28" customFormat="1" x14ac:dyDescent="0.25">
      <c r="A68" s="53"/>
      <c r="B68" s="53"/>
      <c r="C68" s="53"/>
      <c r="D68" s="53"/>
      <c r="E68" s="83"/>
      <c r="F68" s="48"/>
      <c r="G68" s="82"/>
      <c r="H68" s="71"/>
    </row>
    <row r="69" spans="1:8" s="28" customFormat="1" x14ac:dyDescent="0.25">
      <c r="A69" s="51" t="s">
        <v>79</v>
      </c>
      <c r="B69" s="51"/>
      <c r="C69" s="51"/>
      <c r="D69" s="51"/>
      <c r="E69" s="52"/>
      <c r="F69" s="48"/>
      <c r="G69" s="82"/>
      <c r="H69" s="71"/>
    </row>
    <row r="70" spans="1:8" s="28" customFormat="1" x14ac:dyDescent="0.25">
      <c r="A70" s="71" t="s">
        <v>236</v>
      </c>
      <c r="B70" s="71"/>
      <c r="C70" s="71"/>
      <c r="D70" s="71"/>
      <c r="E70" s="48"/>
      <c r="F70" s="42">
        <v>0</v>
      </c>
      <c r="G70" s="42">
        <v>0</v>
      </c>
      <c r="H70" s="71"/>
    </row>
    <row r="71" spans="1:8" x14ac:dyDescent="0.25">
      <c r="A71" s="55" t="s">
        <v>237</v>
      </c>
      <c r="B71" s="55"/>
      <c r="C71" s="55"/>
      <c r="D71" s="55"/>
      <c r="E71" s="83"/>
      <c r="F71" s="42">
        <v>0</v>
      </c>
      <c r="G71" s="42">
        <v>0</v>
      </c>
      <c r="H71" s="71"/>
    </row>
    <row r="72" spans="1:8" x14ac:dyDescent="0.25">
      <c r="A72" s="55" t="s">
        <v>80</v>
      </c>
      <c r="B72" s="55"/>
      <c r="C72" s="55"/>
      <c r="D72" s="55"/>
      <c r="E72" s="83"/>
      <c r="F72" s="42">
        <v>221010932.99999997</v>
      </c>
      <c r="G72" s="42">
        <v>94.370084676872537</v>
      </c>
      <c r="H72" s="71"/>
    </row>
    <row r="73" spans="1:8" x14ac:dyDescent="0.25">
      <c r="A73" s="55" t="s">
        <v>238</v>
      </c>
      <c r="B73" s="55"/>
      <c r="C73" s="55"/>
      <c r="D73" s="55"/>
      <c r="E73" s="83"/>
      <c r="F73" s="42">
        <v>0</v>
      </c>
      <c r="G73" s="42">
        <v>0</v>
      </c>
      <c r="H73" s="71"/>
    </row>
    <row r="74" spans="1:8" x14ac:dyDescent="0.25">
      <c r="A74" s="55" t="s">
        <v>239</v>
      </c>
      <c r="B74" s="55"/>
      <c r="C74" s="55"/>
      <c r="D74" s="55"/>
      <c r="E74" s="83"/>
      <c r="F74" s="42">
        <v>0</v>
      </c>
      <c r="G74" s="42">
        <v>0</v>
      </c>
      <c r="H74" s="71"/>
    </row>
    <row r="75" spans="1:8" x14ac:dyDescent="0.25">
      <c r="A75" s="55" t="s">
        <v>240</v>
      </c>
      <c r="B75" s="55"/>
      <c r="C75" s="55"/>
      <c r="D75" s="55"/>
      <c r="E75" s="83"/>
      <c r="F75" s="42">
        <v>0</v>
      </c>
      <c r="G75" s="42">
        <v>0</v>
      </c>
      <c r="H75" s="71"/>
    </row>
    <row r="76" spans="1:8" x14ac:dyDescent="0.25">
      <c r="A76" s="55" t="s">
        <v>241</v>
      </c>
      <c r="B76" s="55"/>
      <c r="C76" s="55"/>
      <c r="D76" s="55"/>
      <c r="E76" s="83"/>
      <c r="F76" s="42">
        <v>0</v>
      </c>
      <c r="G76" s="42">
        <v>0</v>
      </c>
      <c r="H76" s="71"/>
    </row>
    <row r="77" spans="1:8" x14ac:dyDescent="0.25">
      <c r="A77" s="55" t="s">
        <v>242</v>
      </c>
      <c r="B77" s="55"/>
      <c r="C77" s="55"/>
      <c r="D77" s="55"/>
      <c r="E77" s="83"/>
      <c r="F77" s="42">
        <v>0</v>
      </c>
      <c r="G77" s="42">
        <v>0</v>
      </c>
      <c r="H77" s="71"/>
    </row>
    <row r="78" spans="1:8" x14ac:dyDescent="0.25">
      <c r="A78" s="55" t="s">
        <v>243</v>
      </c>
      <c r="B78" s="55"/>
      <c r="C78" s="55"/>
      <c r="D78" s="55"/>
      <c r="E78" s="83"/>
      <c r="F78" s="42">
        <v>0</v>
      </c>
      <c r="G78" s="42">
        <v>0</v>
      </c>
      <c r="H78" s="71"/>
    </row>
    <row r="79" spans="1:8" x14ac:dyDescent="0.25">
      <c r="A79" s="55" t="s">
        <v>244</v>
      </c>
      <c r="B79" s="55"/>
      <c r="C79" s="55"/>
      <c r="D79" s="55"/>
      <c r="E79" s="83"/>
      <c r="F79" s="42">
        <v>0</v>
      </c>
      <c r="G79" s="42">
        <v>0</v>
      </c>
      <c r="H79" s="71"/>
    </row>
    <row r="80" spans="1:8" x14ac:dyDescent="0.25">
      <c r="A80" s="55" t="s">
        <v>245</v>
      </c>
      <c r="B80" s="55"/>
      <c r="C80" s="55"/>
      <c r="D80" s="55"/>
      <c r="E80" s="83"/>
      <c r="F80" s="42">
        <v>0</v>
      </c>
      <c r="G80" s="42">
        <v>0</v>
      </c>
      <c r="H80" s="71"/>
    </row>
    <row r="81" spans="1:8" x14ac:dyDescent="0.25">
      <c r="A81" s="55" t="s">
        <v>246</v>
      </c>
      <c r="B81" s="55"/>
      <c r="C81" s="55"/>
      <c r="D81" s="55"/>
      <c r="E81" s="83"/>
      <c r="F81" s="42">
        <v>0</v>
      </c>
      <c r="G81" s="42">
        <v>0</v>
      </c>
      <c r="H81" s="71"/>
    </row>
    <row r="82" spans="1:8" x14ac:dyDescent="0.25">
      <c r="A82" s="55" t="s">
        <v>247</v>
      </c>
      <c r="B82" s="55"/>
      <c r="C82" s="55"/>
      <c r="D82" s="55"/>
      <c r="E82" s="83"/>
      <c r="F82" s="42">
        <v>0</v>
      </c>
      <c r="G82" s="42">
        <v>0</v>
      </c>
      <c r="H82" s="71"/>
    </row>
    <row r="83" spans="1:8" x14ac:dyDescent="0.25">
      <c r="A83" s="55" t="s">
        <v>248</v>
      </c>
      <c r="B83" s="55"/>
      <c r="C83" s="55"/>
      <c r="D83" s="55"/>
      <c r="E83" s="83"/>
      <c r="F83" s="42">
        <v>0</v>
      </c>
      <c r="G83" s="42">
        <v>0</v>
      </c>
      <c r="H83" s="71"/>
    </row>
    <row r="84" spans="1:8" x14ac:dyDescent="0.25">
      <c r="A84" s="55" t="s">
        <v>249</v>
      </c>
      <c r="B84" s="55"/>
      <c r="C84" s="55"/>
      <c r="D84" s="55"/>
      <c r="E84" s="83"/>
      <c r="F84" s="42">
        <v>0</v>
      </c>
      <c r="G84" s="42">
        <v>0</v>
      </c>
      <c r="H84" s="71"/>
    </row>
    <row r="85" spans="1:8" x14ac:dyDescent="0.25">
      <c r="A85" s="55" t="s">
        <v>250</v>
      </c>
      <c r="B85" s="55"/>
      <c r="C85" s="55"/>
      <c r="D85" s="55"/>
      <c r="E85" s="83"/>
      <c r="F85" s="42">
        <v>0</v>
      </c>
      <c r="G85" s="42">
        <v>0</v>
      </c>
      <c r="H85" s="71"/>
    </row>
    <row r="86" spans="1:8" x14ac:dyDescent="0.25">
      <c r="A86" s="53" t="s">
        <v>38</v>
      </c>
      <c r="B86" s="53"/>
      <c r="C86" s="53"/>
      <c r="D86" s="53"/>
      <c r="E86" s="83"/>
      <c r="F86" s="36">
        <f>SUM(F70:F85)</f>
        <v>221010932.99999997</v>
      </c>
      <c r="G86" s="36">
        <f>SUM(G70:G85)</f>
        <v>94.370084676872537</v>
      </c>
      <c r="H86" s="71"/>
    </row>
    <row r="87" spans="1:8" x14ac:dyDescent="0.25">
      <c r="A87" s="53"/>
      <c r="B87" s="53"/>
      <c r="C87" s="53"/>
      <c r="D87" s="53"/>
      <c r="E87" s="83"/>
      <c r="F87" s="42"/>
      <c r="G87" s="36"/>
      <c r="H87" s="71"/>
    </row>
    <row r="88" spans="1:8" x14ac:dyDescent="0.25">
      <c r="A88" s="55" t="s">
        <v>251</v>
      </c>
      <c r="B88" s="55"/>
      <c r="C88" s="55"/>
      <c r="D88" s="55"/>
      <c r="E88" s="83"/>
      <c r="F88" s="42">
        <v>0</v>
      </c>
      <c r="G88" s="42">
        <v>0</v>
      </c>
      <c r="H88" s="71"/>
    </row>
    <row r="89" spans="1:8" x14ac:dyDescent="0.25">
      <c r="A89" s="55" t="s">
        <v>41</v>
      </c>
      <c r="B89" s="55"/>
      <c r="C89" s="55"/>
      <c r="D89" s="55"/>
      <c r="E89" s="83"/>
      <c r="F89" s="42">
        <v>0</v>
      </c>
      <c r="G89" s="42">
        <v>0</v>
      </c>
      <c r="H89" s="71"/>
    </row>
    <row r="90" spans="1:8" x14ac:dyDescent="0.25">
      <c r="A90" s="55" t="s">
        <v>252</v>
      </c>
      <c r="B90" s="55"/>
      <c r="C90" s="55"/>
      <c r="D90" s="55"/>
      <c r="E90" s="83"/>
      <c r="F90" s="42">
        <v>0</v>
      </c>
      <c r="G90" s="42">
        <v>0</v>
      </c>
      <c r="H90" s="71"/>
    </row>
    <row r="91" spans="1:8" x14ac:dyDescent="0.25">
      <c r="A91" s="55" t="s">
        <v>253</v>
      </c>
      <c r="B91" s="55"/>
      <c r="C91" s="55"/>
      <c r="D91" s="55"/>
      <c r="E91" s="83"/>
      <c r="F91" s="42">
        <v>7222969.5800000001</v>
      </c>
      <c r="G91" s="42">
        <v>3.0841562525012032</v>
      </c>
      <c r="H91" s="71"/>
    </row>
    <row r="92" spans="1:8" x14ac:dyDescent="0.25">
      <c r="A92" s="55" t="s">
        <v>254</v>
      </c>
      <c r="B92" s="55"/>
      <c r="C92" s="55"/>
      <c r="D92" s="55"/>
      <c r="E92" s="83"/>
      <c r="F92" s="42">
        <v>5962065.0900000036</v>
      </c>
      <c r="G92" s="42">
        <v>2.5457590706262754</v>
      </c>
      <c r="H92" s="71"/>
    </row>
    <row r="93" spans="1:8" x14ac:dyDescent="0.25">
      <c r="A93" s="55" t="s">
        <v>255</v>
      </c>
      <c r="B93" s="55"/>
      <c r="C93" s="55"/>
      <c r="D93" s="55"/>
      <c r="E93" s="83"/>
      <c r="F93" s="42">
        <v>0</v>
      </c>
      <c r="G93" s="42">
        <v>0</v>
      </c>
      <c r="H93" s="71"/>
    </row>
    <row r="94" spans="1:8" x14ac:dyDescent="0.25">
      <c r="A94" s="55" t="s">
        <v>256</v>
      </c>
      <c r="B94" s="55"/>
      <c r="C94" s="55"/>
      <c r="D94" s="55"/>
      <c r="E94" s="83"/>
      <c r="F94" s="42">
        <v>0</v>
      </c>
      <c r="G94" s="42">
        <v>0</v>
      </c>
      <c r="H94" s="55"/>
    </row>
    <row r="95" spans="1:8" x14ac:dyDescent="0.25">
      <c r="A95" s="53" t="s">
        <v>39</v>
      </c>
      <c r="B95" s="55"/>
      <c r="C95" s="55"/>
      <c r="D95" s="55"/>
      <c r="E95" s="83"/>
      <c r="F95" s="57">
        <f>SUM(F86:F94)</f>
        <v>234195967.66999999</v>
      </c>
      <c r="G95" s="57">
        <f>SUM(G86:G94)</f>
        <v>100.00000000000001</v>
      </c>
      <c r="H95" s="55"/>
    </row>
    <row r="96" spans="1:8" x14ac:dyDescent="0.25">
      <c r="A96" s="55"/>
      <c r="B96" s="55"/>
      <c r="C96" s="55"/>
      <c r="D96" s="55"/>
      <c r="E96" s="83"/>
      <c r="F96" s="83"/>
      <c r="G96" s="83"/>
      <c r="H96" s="55"/>
    </row>
    <row r="97" spans="1:8" x14ac:dyDescent="0.25">
      <c r="A97" s="53" t="s">
        <v>199</v>
      </c>
      <c r="B97" s="93">
        <v>22513475.342599999</v>
      </c>
      <c r="C97" s="94"/>
      <c r="D97" s="94"/>
      <c r="E97" s="94"/>
      <c r="F97" s="94"/>
      <c r="G97" s="94"/>
      <c r="H97" s="101"/>
    </row>
    <row r="98" spans="1:8" x14ac:dyDescent="0.25">
      <c r="A98" s="53" t="s">
        <v>200</v>
      </c>
      <c r="B98" s="93">
        <v>10.4025</v>
      </c>
      <c r="C98" s="94"/>
      <c r="D98" s="94"/>
      <c r="E98" s="94"/>
      <c r="F98" s="94"/>
      <c r="G98" s="94"/>
      <c r="H98" s="101"/>
    </row>
    <row r="99" spans="1:8" x14ac:dyDescent="0.25">
      <c r="A99" s="84"/>
      <c r="B99" s="84"/>
      <c r="C99" s="84"/>
      <c r="D99" s="84"/>
      <c r="E99" s="85"/>
      <c r="F99" s="86"/>
      <c r="G99" s="87"/>
      <c r="H99" s="88"/>
    </row>
    <row r="100" spans="1:8" x14ac:dyDescent="0.25">
      <c r="A100" s="84" t="s">
        <v>201</v>
      </c>
    </row>
    <row r="101" spans="1:8" x14ac:dyDescent="0.25">
      <c r="A101" s="63" t="s">
        <v>202</v>
      </c>
      <c r="F101" s="25" t="s">
        <v>42</v>
      </c>
    </row>
    <row r="103" spans="1:8" x14ac:dyDescent="0.25">
      <c r="A103" s="66" t="s">
        <v>203</v>
      </c>
      <c r="F103" s="25" t="s">
        <v>42</v>
      </c>
    </row>
    <row r="104" spans="1:8" x14ac:dyDescent="0.25">
      <c r="A104" s="84"/>
      <c r="F104" s="25"/>
    </row>
    <row r="105" spans="1:8" x14ac:dyDescent="0.25">
      <c r="A105" s="66" t="s">
        <v>204</v>
      </c>
      <c r="F105" s="65">
        <v>10.242000000000001</v>
      </c>
    </row>
    <row r="106" spans="1:8" x14ac:dyDescent="0.25">
      <c r="A106" s="66" t="s">
        <v>205</v>
      </c>
      <c r="F106" s="65">
        <v>10.4025</v>
      </c>
    </row>
    <row r="107" spans="1:8" x14ac:dyDescent="0.25">
      <c r="F107" s="65"/>
    </row>
    <row r="108" spans="1:8" x14ac:dyDescent="0.25">
      <c r="A108" s="66" t="s">
        <v>206</v>
      </c>
      <c r="F108" s="25" t="s">
        <v>42</v>
      </c>
    </row>
    <row r="109" spans="1:8" x14ac:dyDescent="0.25">
      <c r="F109" s="25"/>
    </row>
    <row r="110" spans="1:8" x14ac:dyDescent="0.25">
      <c r="A110" s="66" t="s">
        <v>207</v>
      </c>
      <c r="F110" s="25"/>
    </row>
    <row r="111" spans="1:8" x14ac:dyDescent="0.25">
      <c r="A111" s="66" t="s">
        <v>257</v>
      </c>
      <c r="F111" s="25">
        <v>96410275.099999994</v>
      </c>
    </row>
    <row r="112" spans="1:8" x14ac:dyDescent="0.25">
      <c r="A112" s="66" t="s">
        <v>258</v>
      </c>
      <c r="F112" s="25">
        <v>41.17</v>
      </c>
    </row>
  </sheetData>
  <mergeCells count="6">
    <mergeCell ref="A4:H4"/>
    <mergeCell ref="B67:H67"/>
    <mergeCell ref="B97:H97"/>
    <mergeCell ref="B98:H98"/>
    <mergeCell ref="B65:H65"/>
    <mergeCell ref="B66:H66"/>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8"/>
  <sheetViews>
    <sheetView showGridLines="0" topLeftCell="A39" workbookViewId="0">
      <selection activeCell="B57" sqref="B57:H57"/>
    </sheetView>
  </sheetViews>
  <sheetFormatPr defaultColWidth="9.140625" defaultRowHeight="15" x14ac:dyDescent="0.25"/>
  <cols>
    <col min="1" max="1" width="46.28515625" style="63" customWidth="1"/>
    <col min="2" max="2" width="16" style="63" customWidth="1"/>
    <col min="3" max="3" width="9.7109375" style="63" customWidth="1"/>
    <col min="4" max="4" width="59.2851562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126</v>
      </c>
      <c r="B1" s="1"/>
      <c r="C1" s="1"/>
      <c r="D1" s="1"/>
      <c r="E1" s="25"/>
      <c r="F1" s="26"/>
      <c r="G1" s="26"/>
      <c r="H1" s="27"/>
    </row>
    <row r="2" spans="1:8" s="28" customFormat="1" x14ac:dyDescent="0.25">
      <c r="A2" s="1" t="s">
        <v>259</v>
      </c>
      <c r="B2" s="1"/>
      <c r="C2" s="1"/>
      <c r="D2" s="1"/>
      <c r="E2" s="26"/>
      <c r="F2" s="26"/>
      <c r="G2" s="26"/>
      <c r="H2" s="27"/>
    </row>
    <row r="3" spans="1:8" s="28" customFormat="1" x14ac:dyDescent="0.25">
      <c r="A3" s="1" t="s">
        <v>128</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33" t="s">
        <v>209</v>
      </c>
      <c r="B6" s="33"/>
      <c r="C6" s="33"/>
      <c r="D6" s="76"/>
      <c r="E6" s="34"/>
      <c r="F6" s="35"/>
      <c r="G6" s="36"/>
      <c r="H6" s="37"/>
    </row>
    <row r="7" spans="1:8" s="28" customFormat="1" x14ac:dyDescent="0.25">
      <c r="A7" s="38" t="s">
        <v>236</v>
      </c>
      <c r="B7" s="38"/>
      <c r="C7" s="38"/>
      <c r="D7" s="70"/>
      <c r="E7" s="39"/>
      <c r="F7" s="35"/>
      <c r="G7" s="36"/>
      <c r="H7" s="37"/>
    </row>
    <row r="8" spans="1:8" s="28" customFormat="1" x14ac:dyDescent="0.25">
      <c r="A8" s="40" t="s">
        <v>363</v>
      </c>
      <c r="B8" s="40" t="s">
        <v>99</v>
      </c>
      <c r="C8" s="40"/>
      <c r="D8" s="71" t="s">
        <v>84</v>
      </c>
      <c r="E8" s="41">
        <v>903300</v>
      </c>
      <c r="F8" s="42">
        <v>91757936.640000001</v>
      </c>
      <c r="G8" s="42">
        <v>21.843991268656183</v>
      </c>
      <c r="H8" s="37"/>
    </row>
    <row r="9" spans="1:8" s="28" customFormat="1" x14ac:dyDescent="0.25">
      <c r="A9" s="40" t="s">
        <v>364</v>
      </c>
      <c r="B9" s="40" t="s">
        <v>87</v>
      </c>
      <c r="C9" s="40"/>
      <c r="D9" s="71" t="s">
        <v>84</v>
      </c>
      <c r="E9" s="41">
        <v>578400</v>
      </c>
      <c r="F9" s="42">
        <v>58240368.479999997</v>
      </c>
      <c r="G9" s="42">
        <v>13.864763606790259</v>
      </c>
      <c r="H9" s="37"/>
    </row>
    <row r="10" spans="1:8" s="28" customFormat="1" x14ac:dyDescent="0.25">
      <c r="A10" s="40" t="s">
        <v>365</v>
      </c>
      <c r="B10" s="40" t="s">
        <v>89</v>
      </c>
      <c r="C10" s="40"/>
      <c r="D10" s="71" t="s">
        <v>84</v>
      </c>
      <c r="E10" s="41">
        <v>491100</v>
      </c>
      <c r="F10" s="42">
        <v>50350960.590000004</v>
      </c>
      <c r="G10" s="42">
        <v>11.986602835366586</v>
      </c>
      <c r="H10" s="37"/>
    </row>
    <row r="11" spans="1:8" s="28" customFormat="1" x14ac:dyDescent="0.25">
      <c r="A11" s="40" t="s">
        <v>366</v>
      </c>
      <c r="B11" s="40" t="s">
        <v>92</v>
      </c>
      <c r="C11" s="40"/>
      <c r="D11" s="71" t="s">
        <v>84</v>
      </c>
      <c r="E11" s="41">
        <v>294200</v>
      </c>
      <c r="F11" s="42">
        <v>29819405.920000002</v>
      </c>
      <c r="G11" s="42">
        <v>7.0988392547292847</v>
      </c>
      <c r="H11" s="37"/>
    </row>
    <row r="12" spans="1:8" s="28" customFormat="1" x14ac:dyDescent="0.25">
      <c r="A12" s="40" t="s">
        <v>367</v>
      </c>
      <c r="B12" s="40" t="s">
        <v>88</v>
      </c>
      <c r="C12" s="40"/>
      <c r="D12" s="71" t="s">
        <v>84</v>
      </c>
      <c r="E12" s="41">
        <v>267600</v>
      </c>
      <c r="F12" s="42">
        <v>26809291.920000002</v>
      </c>
      <c r="G12" s="42">
        <v>6.3822483380042012</v>
      </c>
      <c r="H12" s="37"/>
    </row>
    <row r="13" spans="1:8" s="28" customFormat="1" x14ac:dyDescent="0.25">
      <c r="A13" s="40" t="s">
        <v>368</v>
      </c>
      <c r="B13" s="40" t="s">
        <v>91</v>
      </c>
      <c r="C13" s="40"/>
      <c r="D13" s="71" t="s">
        <v>84</v>
      </c>
      <c r="E13" s="41">
        <v>184000</v>
      </c>
      <c r="F13" s="42">
        <v>17654855.199999999</v>
      </c>
      <c r="G13" s="42">
        <v>4.2029334677745123</v>
      </c>
      <c r="H13" s="37"/>
    </row>
    <row r="14" spans="1:8" s="28" customFormat="1" x14ac:dyDescent="0.25">
      <c r="A14" s="40" t="s">
        <v>369</v>
      </c>
      <c r="B14" s="40" t="s">
        <v>86</v>
      </c>
      <c r="C14" s="40"/>
      <c r="D14" s="71" t="s">
        <v>84</v>
      </c>
      <c r="E14" s="41">
        <v>100000</v>
      </c>
      <c r="F14" s="42">
        <v>10349680</v>
      </c>
      <c r="G14" s="42">
        <v>2.4638557473275973</v>
      </c>
      <c r="H14" s="37"/>
    </row>
    <row r="15" spans="1:8" s="28" customFormat="1" x14ac:dyDescent="0.25">
      <c r="A15" s="40" t="s">
        <v>370</v>
      </c>
      <c r="B15" s="40" t="s">
        <v>98</v>
      </c>
      <c r="C15" s="40"/>
      <c r="D15" s="71" t="s">
        <v>84</v>
      </c>
      <c r="E15" s="41">
        <v>85000</v>
      </c>
      <c r="F15" s="42">
        <v>8113224.5</v>
      </c>
      <c r="G15" s="42">
        <v>1.9314427898914817</v>
      </c>
      <c r="H15" s="37"/>
    </row>
    <row r="16" spans="1:8" s="28" customFormat="1" x14ac:dyDescent="0.25">
      <c r="A16" s="40" t="s">
        <v>371</v>
      </c>
      <c r="B16" s="40" t="s">
        <v>97</v>
      </c>
      <c r="C16" s="40"/>
      <c r="D16" s="71" t="s">
        <v>84</v>
      </c>
      <c r="E16" s="41">
        <v>59700</v>
      </c>
      <c r="F16" s="42">
        <v>6519204.1799999997</v>
      </c>
      <c r="G16" s="42">
        <v>1.5519686296479789</v>
      </c>
      <c r="H16" s="37"/>
    </row>
    <row r="17" spans="1:8" s="28" customFormat="1" x14ac:dyDescent="0.25">
      <c r="A17" s="40" t="s">
        <v>372</v>
      </c>
      <c r="B17" s="40" t="s">
        <v>95</v>
      </c>
      <c r="C17" s="40"/>
      <c r="D17" s="71" t="s">
        <v>84</v>
      </c>
      <c r="E17" s="41">
        <v>60500</v>
      </c>
      <c r="F17" s="42">
        <v>5773896.1500000004</v>
      </c>
      <c r="G17" s="42">
        <v>1.3745398131778168</v>
      </c>
      <c r="H17" s="37"/>
    </row>
    <row r="18" spans="1:8" s="28" customFormat="1" x14ac:dyDescent="0.25">
      <c r="A18" s="40" t="s">
        <v>373</v>
      </c>
      <c r="B18" s="40" t="s">
        <v>101</v>
      </c>
      <c r="C18" s="40"/>
      <c r="D18" s="71" t="s">
        <v>84</v>
      </c>
      <c r="E18" s="41">
        <v>56200</v>
      </c>
      <c r="F18" s="42">
        <v>5683506</v>
      </c>
      <c r="G18" s="42">
        <v>1.3530214386407002</v>
      </c>
      <c r="H18" s="37"/>
    </row>
    <row r="19" spans="1:8" s="28" customFormat="1" x14ac:dyDescent="0.25">
      <c r="A19" s="40" t="s">
        <v>374</v>
      </c>
      <c r="B19" s="40" t="s">
        <v>105</v>
      </c>
      <c r="C19" s="40"/>
      <c r="D19" s="71" t="s">
        <v>84</v>
      </c>
      <c r="E19" s="41">
        <v>50000</v>
      </c>
      <c r="F19" s="42">
        <v>4928965</v>
      </c>
      <c r="G19" s="42">
        <v>1.1733946115847609</v>
      </c>
      <c r="H19" s="37"/>
    </row>
    <row r="20" spans="1:8" s="28" customFormat="1" x14ac:dyDescent="0.25">
      <c r="A20" s="40" t="s">
        <v>375</v>
      </c>
      <c r="B20" s="40" t="s">
        <v>83</v>
      </c>
      <c r="C20" s="40"/>
      <c r="D20" s="71" t="s">
        <v>84</v>
      </c>
      <c r="E20" s="41">
        <v>30000</v>
      </c>
      <c r="F20" s="42">
        <v>3115494</v>
      </c>
      <c r="G20" s="42">
        <v>0.74167779077852114</v>
      </c>
      <c r="H20" s="37"/>
    </row>
    <row r="21" spans="1:8" s="28" customFormat="1" x14ac:dyDescent="0.25">
      <c r="A21" s="40" t="s">
        <v>376</v>
      </c>
      <c r="B21" s="40" t="s">
        <v>96</v>
      </c>
      <c r="C21" s="40"/>
      <c r="D21" s="71" t="s">
        <v>84</v>
      </c>
      <c r="E21" s="41">
        <v>14000</v>
      </c>
      <c r="F21" s="42">
        <v>1545913.6</v>
      </c>
      <c r="G21" s="42">
        <v>0.36802182369231667</v>
      </c>
      <c r="H21" s="37"/>
    </row>
    <row r="22" spans="1:8" s="28" customFormat="1" x14ac:dyDescent="0.25">
      <c r="A22" s="40" t="s">
        <v>377</v>
      </c>
      <c r="B22" s="40" t="s">
        <v>85</v>
      </c>
      <c r="C22" s="40"/>
      <c r="D22" s="71" t="s">
        <v>84</v>
      </c>
      <c r="E22" s="41">
        <v>10000</v>
      </c>
      <c r="F22" s="42">
        <v>1037899</v>
      </c>
      <c r="G22" s="42">
        <v>0.24708333168712132</v>
      </c>
      <c r="H22" s="37"/>
    </row>
    <row r="23" spans="1:8" s="28" customFormat="1" x14ac:dyDescent="0.25">
      <c r="A23" s="40" t="s">
        <v>378</v>
      </c>
      <c r="B23" s="40" t="s">
        <v>100</v>
      </c>
      <c r="C23" s="40"/>
      <c r="D23" s="71" t="s">
        <v>84</v>
      </c>
      <c r="E23" s="41">
        <v>9000</v>
      </c>
      <c r="F23" s="42">
        <v>833685.3</v>
      </c>
      <c r="G23" s="42">
        <v>0.19846800266940931</v>
      </c>
      <c r="H23" s="37"/>
    </row>
    <row r="24" spans="1:8" s="28" customFormat="1" x14ac:dyDescent="0.25">
      <c r="A24" s="40" t="s">
        <v>379</v>
      </c>
      <c r="B24" s="40" t="s">
        <v>93</v>
      </c>
      <c r="C24" s="40"/>
      <c r="D24" s="71" t="s">
        <v>84</v>
      </c>
      <c r="E24" s="41">
        <v>4700</v>
      </c>
      <c r="F24" s="42">
        <v>489240.86</v>
      </c>
      <c r="G24" s="42">
        <v>0.11646919564068611</v>
      </c>
      <c r="H24" s="37"/>
    </row>
    <row r="25" spans="1:8" s="28" customFormat="1" x14ac:dyDescent="0.25">
      <c r="A25" s="43"/>
      <c r="B25" s="43"/>
      <c r="C25" s="43"/>
      <c r="D25" s="73"/>
      <c r="E25" s="41"/>
      <c r="F25" s="42"/>
      <c r="G25" s="42"/>
      <c r="H25" s="37"/>
    </row>
    <row r="26" spans="1:8" s="28" customFormat="1" x14ac:dyDescent="0.25">
      <c r="A26" s="45" t="s">
        <v>237</v>
      </c>
      <c r="B26" s="45"/>
      <c r="C26" s="45"/>
      <c r="D26" s="53"/>
      <c r="E26" s="41"/>
      <c r="F26" s="35"/>
      <c r="G26" s="36"/>
      <c r="H26" s="37"/>
    </row>
    <row r="27" spans="1:8" s="28" customFormat="1" x14ac:dyDescent="0.25">
      <c r="A27" s="40" t="s">
        <v>380</v>
      </c>
      <c r="B27" s="40" t="s">
        <v>108</v>
      </c>
      <c r="C27" s="40"/>
      <c r="D27" s="71" t="s">
        <v>84</v>
      </c>
      <c r="E27" s="41">
        <v>80000</v>
      </c>
      <c r="F27" s="42">
        <v>7734104</v>
      </c>
      <c r="G27" s="42">
        <v>1.8411889634104011</v>
      </c>
      <c r="H27" s="37"/>
    </row>
    <row r="28" spans="1:8" s="28" customFormat="1" x14ac:dyDescent="0.25">
      <c r="A28" s="40" t="s">
        <v>381</v>
      </c>
      <c r="B28" s="40" t="s">
        <v>114</v>
      </c>
      <c r="C28" s="40"/>
      <c r="D28" s="71" t="s">
        <v>84</v>
      </c>
      <c r="E28" s="41">
        <v>62200</v>
      </c>
      <c r="F28" s="42">
        <v>6344188.5199999996</v>
      </c>
      <c r="G28" s="42">
        <v>1.5103042168580827</v>
      </c>
      <c r="H28" s="37"/>
    </row>
    <row r="29" spans="1:8" s="28" customFormat="1" x14ac:dyDescent="0.25">
      <c r="A29" s="40" t="s">
        <v>382</v>
      </c>
      <c r="B29" s="40" t="s">
        <v>102</v>
      </c>
      <c r="C29" s="40"/>
      <c r="D29" s="71" t="s">
        <v>84</v>
      </c>
      <c r="E29" s="41">
        <v>60000</v>
      </c>
      <c r="F29" s="42">
        <v>6106908</v>
      </c>
      <c r="G29" s="42">
        <v>1.4538169657613453</v>
      </c>
      <c r="H29" s="37"/>
    </row>
    <row r="30" spans="1:8" s="28" customFormat="1" x14ac:dyDescent="0.25">
      <c r="A30" s="40" t="s">
        <v>383</v>
      </c>
      <c r="B30" s="40" t="s">
        <v>90</v>
      </c>
      <c r="C30" s="40"/>
      <c r="D30" s="71" t="s">
        <v>84</v>
      </c>
      <c r="E30" s="41">
        <v>59500</v>
      </c>
      <c r="F30" s="42">
        <v>6054547.4500000002</v>
      </c>
      <c r="G30" s="42">
        <v>1.4413519579494387</v>
      </c>
      <c r="H30" s="37"/>
    </row>
    <row r="31" spans="1:8" s="28" customFormat="1" x14ac:dyDescent="0.25">
      <c r="A31" s="40" t="s">
        <v>384</v>
      </c>
      <c r="B31" s="40" t="s">
        <v>109</v>
      </c>
      <c r="C31" s="40"/>
      <c r="D31" s="71" t="s">
        <v>84</v>
      </c>
      <c r="E31" s="41">
        <v>60000</v>
      </c>
      <c r="F31" s="42">
        <v>5935302</v>
      </c>
      <c r="G31" s="42">
        <v>1.4129642602307493</v>
      </c>
      <c r="H31" s="37"/>
    </row>
    <row r="32" spans="1:8" s="28" customFormat="1" x14ac:dyDescent="0.25">
      <c r="A32" s="40" t="s">
        <v>385</v>
      </c>
      <c r="B32" s="40" t="s">
        <v>104</v>
      </c>
      <c r="C32" s="40"/>
      <c r="D32" s="71" t="s">
        <v>84</v>
      </c>
      <c r="E32" s="41">
        <v>50000</v>
      </c>
      <c r="F32" s="42">
        <v>4935675</v>
      </c>
      <c r="G32" s="42">
        <v>1.1749920012687483</v>
      </c>
      <c r="H32" s="37"/>
    </row>
    <row r="33" spans="1:8" s="28" customFormat="1" x14ac:dyDescent="0.25">
      <c r="A33" s="40" t="s">
        <v>386</v>
      </c>
      <c r="B33" s="40" t="s">
        <v>110</v>
      </c>
      <c r="C33" s="40"/>
      <c r="D33" s="71" t="s">
        <v>84</v>
      </c>
      <c r="E33" s="41">
        <v>34700</v>
      </c>
      <c r="F33" s="42">
        <v>3537890.55</v>
      </c>
      <c r="G33" s="42">
        <v>0.8422339594106768</v>
      </c>
      <c r="H33" s="37"/>
    </row>
    <row r="34" spans="1:8" s="28" customFormat="1" x14ac:dyDescent="0.25">
      <c r="A34" s="40" t="s">
        <v>387</v>
      </c>
      <c r="B34" s="40" t="s">
        <v>113</v>
      </c>
      <c r="C34" s="40"/>
      <c r="D34" s="71" t="s">
        <v>84</v>
      </c>
      <c r="E34" s="41">
        <v>35000</v>
      </c>
      <c r="F34" s="42">
        <v>3254422.5</v>
      </c>
      <c r="G34" s="42">
        <v>0.77475125616031093</v>
      </c>
      <c r="H34" s="37"/>
    </row>
    <row r="35" spans="1:8" s="28" customFormat="1" x14ac:dyDescent="0.25">
      <c r="A35" s="40" t="s">
        <v>388</v>
      </c>
      <c r="B35" s="40" t="s">
        <v>107</v>
      </c>
      <c r="C35" s="40"/>
      <c r="D35" s="71" t="s">
        <v>84</v>
      </c>
      <c r="E35" s="41">
        <v>27600</v>
      </c>
      <c r="F35" s="42">
        <v>2794712.52</v>
      </c>
      <c r="G35" s="42">
        <v>0.66531221298923171</v>
      </c>
      <c r="H35" s="37"/>
    </row>
    <row r="36" spans="1:8" s="28" customFormat="1" x14ac:dyDescent="0.25">
      <c r="A36" s="40" t="s">
        <v>389</v>
      </c>
      <c r="B36" s="40" t="s">
        <v>115</v>
      </c>
      <c r="C36" s="40"/>
      <c r="D36" s="71" t="s">
        <v>84</v>
      </c>
      <c r="E36" s="41">
        <v>23600</v>
      </c>
      <c r="F36" s="42">
        <v>2416168</v>
      </c>
      <c r="G36" s="42">
        <v>0.57519550491503368</v>
      </c>
      <c r="H36" s="37"/>
    </row>
    <row r="37" spans="1:8" s="28" customFormat="1" x14ac:dyDescent="0.25">
      <c r="A37" s="40" t="s">
        <v>390</v>
      </c>
      <c r="B37" s="40" t="s">
        <v>103</v>
      </c>
      <c r="C37" s="40"/>
      <c r="D37" s="71" t="s">
        <v>84</v>
      </c>
      <c r="E37" s="41">
        <v>16200</v>
      </c>
      <c r="F37" s="42">
        <v>1634837.58</v>
      </c>
      <c r="G37" s="42">
        <v>0.38919116025134504</v>
      </c>
      <c r="H37" s="37"/>
    </row>
    <row r="38" spans="1:8" s="28" customFormat="1" x14ac:dyDescent="0.25">
      <c r="A38" s="40" t="s">
        <v>391</v>
      </c>
      <c r="B38" s="40" t="s">
        <v>111</v>
      </c>
      <c r="C38" s="40"/>
      <c r="D38" s="71" t="s">
        <v>84</v>
      </c>
      <c r="E38" s="41">
        <v>14800</v>
      </c>
      <c r="F38" s="42">
        <v>1513304.44</v>
      </c>
      <c r="G38" s="42">
        <v>0.36025885263605933</v>
      </c>
      <c r="H38" s="37"/>
    </row>
    <row r="39" spans="1:8" s="28" customFormat="1" x14ac:dyDescent="0.25">
      <c r="A39" s="40" t="s">
        <v>392</v>
      </c>
      <c r="B39" s="40" t="s">
        <v>112</v>
      </c>
      <c r="C39" s="40"/>
      <c r="D39" s="71" t="s">
        <v>84</v>
      </c>
      <c r="E39" s="41">
        <v>10600</v>
      </c>
      <c r="F39" s="42">
        <v>1098933.8</v>
      </c>
      <c r="G39" s="42">
        <v>0.26161334061174413</v>
      </c>
      <c r="H39" s="37"/>
    </row>
    <row r="40" spans="1:8" s="28" customFormat="1" x14ac:dyDescent="0.25">
      <c r="A40" s="40" t="s">
        <v>393</v>
      </c>
      <c r="B40" s="40" t="s">
        <v>106</v>
      </c>
      <c r="C40" s="40"/>
      <c r="D40" s="71" t="s">
        <v>84</v>
      </c>
      <c r="E40" s="41">
        <v>8600</v>
      </c>
      <c r="F40" s="42">
        <v>882284.32</v>
      </c>
      <c r="G40" s="42">
        <v>0.21003753667833408</v>
      </c>
      <c r="H40" s="37"/>
    </row>
    <row r="41" spans="1:8" s="28" customFormat="1" x14ac:dyDescent="0.25">
      <c r="A41" s="40" t="s">
        <v>394</v>
      </c>
      <c r="B41" s="40" t="s">
        <v>94</v>
      </c>
      <c r="C41" s="40"/>
      <c r="D41" s="71" t="s">
        <v>84</v>
      </c>
      <c r="E41" s="41">
        <v>1800</v>
      </c>
      <c r="F41" s="42">
        <v>182196.72</v>
      </c>
      <c r="G41" s="42">
        <v>4.337394351479823E-2</v>
      </c>
      <c r="H41" s="37"/>
    </row>
    <row r="42" spans="1:8" s="28" customFormat="1" x14ac:dyDescent="0.25">
      <c r="A42" s="46"/>
      <c r="B42" s="46"/>
      <c r="C42" s="46"/>
      <c r="D42" s="77"/>
      <c r="E42" s="47"/>
      <c r="F42" s="35"/>
      <c r="G42" s="36"/>
      <c r="H42" s="37"/>
    </row>
    <row r="43" spans="1:8" s="28" customFormat="1" x14ac:dyDescent="0.25">
      <c r="A43" s="38" t="s">
        <v>260</v>
      </c>
      <c r="B43" s="38"/>
      <c r="C43" s="38"/>
      <c r="D43" s="70"/>
      <c r="E43" s="39"/>
      <c r="F43" s="35"/>
      <c r="G43" s="36"/>
      <c r="H43" s="37"/>
    </row>
    <row r="44" spans="1:8" s="28" customFormat="1" x14ac:dyDescent="0.25">
      <c r="A44" s="89" t="s">
        <v>395</v>
      </c>
      <c r="B44" s="40" t="s">
        <v>82</v>
      </c>
      <c r="C44" s="35" t="s">
        <v>219</v>
      </c>
      <c r="D44" s="48" t="s">
        <v>220</v>
      </c>
      <c r="E44" s="41">
        <v>10</v>
      </c>
      <c r="F44" s="42">
        <v>10185443</v>
      </c>
      <c r="G44" s="42">
        <v>2.424757313716718</v>
      </c>
      <c r="H44" s="37" t="s">
        <v>213</v>
      </c>
    </row>
    <row r="45" spans="1:8" s="28" customFormat="1" x14ac:dyDescent="0.25">
      <c r="A45" s="89" t="s">
        <v>396</v>
      </c>
      <c r="B45" s="40" t="s">
        <v>81</v>
      </c>
      <c r="C45" s="35" t="s">
        <v>219</v>
      </c>
      <c r="D45" s="48" t="s">
        <v>220</v>
      </c>
      <c r="E45" s="41">
        <v>8</v>
      </c>
      <c r="F45" s="42">
        <v>8456696.8000000007</v>
      </c>
      <c r="G45" s="42">
        <v>2.0132101682454819</v>
      </c>
      <c r="H45" s="37" t="s">
        <v>213</v>
      </c>
    </row>
    <row r="46" spans="1:8" s="28" customFormat="1" ht="30" x14ac:dyDescent="0.25">
      <c r="A46" s="89" t="s">
        <v>397</v>
      </c>
      <c r="B46" s="40" t="s">
        <v>261</v>
      </c>
      <c r="C46" s="35" t="s">
        <v>262</v>
      </c>
      <c r="D46" s="48" t="s">
        <v>263</v>
      </c>
      <c r="E46" s="41">
        <v>8</v>
      </c>
      <c r="F46" s="42">
        <v>7603224</v>
      </c>
      <c r="G46" s="42">
        <v>1.8100315324357006</v>
      </c>
      <c r="H46" s="37" t="s">
        <v>213</v>
      </c>
    </row>
    <row r="47" spans="1:8" s="28" customFormat="1" x14ac:dyDescent="0.25">
      <c r="A47" s="46"/>
      <c r="B47" s="46"/>
      <c r="C47" s="46"/>
      <c r="D47" s="77"/>
      <c r="E47" s="47"/>
      <c r="F47" s="35"/>
      <c r="G47" s="36"/>
      <c r="H47" s="37"/>
    </row>
    <row r="48" spans="1:8" s="28" customFormat="1" x14ac:dyDescent="0.25">
      <c r="A48" s="38" t="s">
        <v>192</v>
      </c>
      <c r="B48" s="40"/>
      <c r="C48" s="37"/>
      <c r="D48" s="71"/>
      <c r="E48" s="41"/>
      <c r="F48" s="42"/>
      <c r="G48" s="42"/>
      <c r="H48" s="37"/>
    </row>
    <row r="49" spans="1:8" s="28" customFormat="1" x14ac:dyDescent="0.25">
      <c r="A49" s="40" t="s">
        <v>193</v>
      </c>
      <c r="B49" s="40"/>
      <c r="C49" s="37"/>
      <c r="D49" s="71"/>
      <c r="E49" s="41"/>
      <c r="F49" s="42"/>
      <c r="G49" s="42"/>
      <c r="H49" s="37"/>
    </row>
    <row r="50" spans="1:8" s="28" customFormat="1" ht="30" x14ac:dyDescent="0.25">
      <c r="A50" s="89" t="s">
        <v>313</v>
      </c>
      <c r="B50" s="40" t="s">
        <v>194</v>
      </c>
      <c r="C50" s="37" t="s">
        <v>195</v>
      </c>
      <c r="D50" s="48" t="s">
        <v>196</v>
      </c>
      <c r="E50" s="41">
        <v>5288.2190000000001</v>
      </c>
      <c r="F50" s="42">
        <v>6299927.21</v>
      </c>
      <c r="G50" s="42">
        <v>1.4997673226712336</v>
      </c>
      <c r="H50" s="37"/>
    </row>
    <row r="51" spans="1:8" s="28" customFormat="1" x14ac:dyDescent="0.25">
      <c r="A51" s="40"/>
      <c r="B51" s="40"/>
      <c r="C51" s="37"/>
      <c r="D51" s="37"/>
      <c r="E51" s="41"/>
      <c r="F51" s="42"/>
      <c r="G51" s="42"/>
      <c r="H51" s="37"/>
    </row>
    <row r="52" spans="1:8" s="28" customFormat="1" x14ac:dyDescent="0.25">
      <c r="A52" s="40" t="s">
        <v>197</v>
      </c>
      <c r="B52" s="40"/>
      <c r="C52" s="40"/>
      <c r="D52" s="40"/>
      <c r="E52" s="41"/>
      <c r="F52" s="42">
        <v>10066012.589999974</v>
      </c>
      <c r="G52" s="42">
        <v>2.3963255842251536</v>
      </c>
      <c r="H52" s="37"/>
    </row>
    <row r="53" spans="1:8" s="28" customFormat="1" x14ac:dyDescent="0.25">
      <c r="A53" s="31" t="s">
        <v>198</v>
      </c>
      <c r="B53" s="31"/>
      <c r="C53" s="31"/>
      <c r="D53" s="31"/>
      <c r="E53" s="36">
        <v>3747614.219</v>
      </c>
      <c r="F53" s="36">
        <v>420060306.33999997</v>
      </c>
      <c r="G53" s="36">
        <v>100</v>
      </c>
      <c r="H53" s="37"/>
    </row>
    <row r="54" spans="1:8" s="28" customFormat="1" x14ac:dyDescent="0.25">
      <c r="A54" s="49"/>
      <c r="B54" s="49"/>
      <c r="C54" s="49"/>
      <c r="D54" s="49"/>
      <c r="E54" s="32"/>
      <c r="F54" s="35"/>
      <c r="G54" s="32"/>
      <c r="H54" s="37"/>
    </row>
    <row r="55" spans="1:8" s="28" customFormat="1" x14ac:dyDescent="0.25">
      <c r="A55" s="45" t="s">
        <v>40</v>
      </c>
      <c r="B55" s="98">
        <v>9.32</v>
      </c>
      <c r="C55" s="99"/>
      <c r="D55" s="99"/>
      <c r="E55" s="99"/>
      <c r="F55" s="99"/>
      <c r="G55" s="99"/>
      <c r="H55" s="100"/>
    </row>
    <row r="56" spans="1:8" s="28" customFormat="1" x14ac:dyDescent="0.25">
      <c r="A56" s="45" t="s">
        <v>234</v>
      </c>
      <c r="B56" s="98">
        <v>6.87</v>
      </c>
      <c r="C56" s="99"/>
      <c r="D56" s="99"/>
      <c r="E56" s="99"/>
      <c r="F56" s="99"/>
      <c r="G56" s="99"/>
      <c r="H56" s="100"/>
    </row>
    <row r="57" spans="1:8" s="28" customFormat="1" ht="30" x14ac:dyDescent="0.25">
      <c r="A57" s="38" t="s">
        <v>235</v>
      </c>
      <c r="B57" s="98">
        <v>7.22</v>
      </c>
      <c r="C57" s="99"/>
      <c r="D57" s="99"/>
      <c r="E57" s="99"/>
      <c r="F57" s="99"/>
      <c r="G57" s="99"/>
      <c r="H57" s="100"/>
    </row>
    <row r="58" spans="1:8" s="28" customFormat="1" x14ac:dyDescent="0.25">
      <c r="A58" s="45"/>
      <c r="B58" s="45"/>
      <c r="C58" s="45"/>
      <c r="D58" s="45"/>
      <c r="E58" s="50"/>
      <c r="F58" s="35"/>
      <c r="G58" s="32"/>
      <c r="H58" s="37"/>
    </row>
    <row r="59" spans="1:8" s="28" customFormat="1" x14ac:dyDescent="0.25">
      <c r="A59" s="51" t="s">
        <v>79</v>
      </c>
      <c r="B59" s="51"/>
      <c r="C59" s="51"/>
      <c r="D59" s="51"/>
      <c r="E59" s="52"/>
      <c r="F59" s="35"/>
      <c r="G59" s="32"/>
      <c r="H59" s="37"/>
    </row>
    <row r="60" spans="1:8" s="28" customFormat="1" x14ac:dyDescent="0.25">
      <c r="A60" s="40" t="s">
        <v>236</v>
      </c>
      <c r="B60" s="40"/>
      <c r="C60" s="40"/>
      <c r="D60" s="40"/>
      <c r="E60" s="41"/>
      <c r="F60" s="42">
        <v>323023527.34000003</v>
      </c>
      <c r="G60" s="42">
        <v>76.899321946059416</v>
      </c>
      <c r="H60" s="37"/>
    </row>
    <row r="61" spans="1:8" x14ac:dyDescent="0.25">
      <c r="A61" s="49" t="s">
        <v>237</v>
      </c>
      <c r="B61" s="49"/>
      <c r="C61" s="49"/>
      <c r="D61" s="49"/>
      <c r="E61" s="50"/>
      <c r="F61" s="42">
        <v>54425475.399999991</v>
      </c>
      <c r="G61" s="42">
        <v>12.956586132646297</v>
      </c>
      <c r="H61" s="37"/>
    </row>
    <row r="62" spans="1:8" x14ac:dyDescent="0.25">
      <c r="A62" s="40" t="s">
        <v>260</v>
      </c>
      <c r="B62" s="49"/>
      <c r="C62" s="49"/>
      <c r="D62" s="49"/>
      <c r="E62" s="50"/>
      <c r="F62" s="42">
        <v>26245363.800000001</v>
      </c>
      <c r="G62" s="42">
        <v>6.2479990143979007</v>
      </c>
      <c r="H62" s="37"/>
    </row>
    <row r="63" spans="1:8" x14ac:dyDescent="0.25">
      <c r="A63" s="49" t="s">
        <v>80</v>
      </c>
      <c r="B63" s="49"/>
      <c r="C63" s="49"/>
      <c r="D63" s="49"/>
      <c r="E63" s="50"/>
      <c r="F63" s="42">
        <v>0</v>
      </c>
      <c r="G63" s="42">
        <v>0</v>
      </c>
      <c r="H63" s="37"/>
    </row>
    <row r="64" spans="1:8" x14ac:dyDescent="0.25">
      <c r="A64" s="49" t="s">
        <v>238</v>
      </c>
      <c r="B64" s="49"/>
      <c r="C64" s="49"/>
      <c r="D64" s="49"/>
      <c r="E64" s="50"/>
      <c r="F64" s="42">
        <v>0</v>
      </c>
      <c r="G64" s="42">
        <v>0</v>
      </c>
      <c r="H64" s="37"/>
    </row>
    <row r="65" spans="1:8" x14ac:dyDescent="0.25">
      <c r="A65" s="49" t="s">
        <v>239</v>
      </c>
      <c r="B65" s="49"/>
      <c r="C65" s="49"/>
      <c r="D65" s="49"/>
      <c r="E65" s="50"/>
      <c r="F65" s="42">
        <v>0</v>
      </c>
      <c r="G65" s="42">
        <v>0</v>
      </c>
      <c r="H65" s="37"/>
    </row>
    <row r="66" spans="1:8" x14ac:dyDescent="0.25">
      <c r="A66" s="49" t="s">
        <v>240</v>
      </c>
      <c r="B66" s="49"/>
      <c r="C66" s="49"/>
      <c r="D66" s="49"/>
      <c r="E66" s="50"/>
      <c r="F66" s="42">
        <v>0</v>
      </c>
      <c r="G66" s="42">
        <v>0</v>
      </c>
      <c r="H66" s="37"/>
    </row>
    <row r="67" spans="1:8" x14ac:dyDescent="0.25">
      <c r="A67" s="49" t="s">
        <v>241</v>
      </c>
      <c r="B67" s="49"/>
      <c r="C67" s="49"/>
      <c r="D67" s="49"/>
      <c r="E67" s="50"/>
      <c r="F67" s="42">
        <v>0</v>
      </c>
      <c r="G67" s="42">
        <v>0</v>
      </c>
      <c r="H67" s="37"/>
    </row>
    <row r="68" spans="1:8" x14ac:dyDescent="0.25">
      <c r="A68" s="49" t="s">
        <v>242</v>
      </c>
      <c r="B68" s="49"/>
      <c r="C68" s="49"/>
      <c r="D68" s="49"/>
      <c r="E68" s="50"/>
      <c r="F68" s="42">
        <v>0</v>
      </c>
      <c r="G68" s="42">
        <v>0</v>
      </c>
      <c r="H68" s="37"/>
    </row>
    <row r="69" spans="1:8" x14ac:dyDescent="0.25">
      <c r="A69" s="49" t="s">
        <v>243</v>
      </c>
      <c r="B69" s="49"/>
      <c r="C69" s="49"/>
      <c r="D69" s="49"/>
      <c r="E69" s="50"/>
      <c r="F69" s="42">
        <v>0</v>
      </c>
      <c r="G69" s="42">
        <v>0</v>
      </c>
      <c r="H69" s="37"/>
    </row>
    <row r="70" spans="1:8" x14ac:dyDescent="0.25">
      <c r="A70" s="49" t="s">
        <v>244</v>
      </c>
      <c r="B70" s="49"/>
      <c r="C70" s="49"/>
      <c r="D70" s="49"/>
      <c r="E70" s="50"/>
      <c r="F70" s="42">
        <v>0</v>
      </c>
      <c r="G70" s="42">
        <v>0</v>
      </c>
      <c r="H70" s="37"/>
    </row>
    <row r="71" spans="1:8" x14ac:dyDescent="0.25">
      <c r="A71" s="49" t="s">
        <v>245</v>
      </c>
      <c r="B71" s="49"/>
      <c r="C71" s="49"/>
      <c r="D71" s="49"/>
      <c r="E71" s="50"/>
      <c r="F71" s="42">
        <v>0</v>
      </c>
      <c r="G71" s="42">
        <v>0</v>
      </c>
      <c r="H71" s="37"/>
    </row>
    <row r="72" spans="1:8" x14ac:dyDescent="0.25">
      <c r="A72" s="49" t="s">
        <v>246</v>
      </c>
      <c r="B72" s="49"/>
      <c r="C72" s="49"/>
      <c r="D72" s="49"/>
      <c r="E72" s="50"/>
      <c r="F72" s="42">
        <v>0</v>
      </c>
      <c r="G72" s="42">
        <v>0</v>
      </c>
      <c r="H72" s="37"/>
    </row>
    <row r="73" spans="1:8" x14ac:dyDescent="0.25">
      <c r="A73" s="49" t="s">
        <v>247</v>
      </c>
      <c r="B73" s="49"/>
      <c r="C73" s="49"/>
      <c r="D73" s="49"/>
      <c r="E73" s="50"/>
      <c r="F73" s="42">
        <v>0</v>
      </c>
      <c r="G73" s="42">
        <v>0</v>
      </c>
      <c r="H73" s="37"/>
    </row>
    <row r="74" spans="1:8" x14ac:dyDescent="0.25">
      <c r="A74" s="49" t="s">
        <v>264</v>
      </c>
      <c r="B74" s="49"/>
      <c r="C74" s="49"/>
      <c r="D74" s="49"/>
      <c r="E74" s="50"/>
      <c r="F74" s="42">
        <v>0</v>
      </c>
      <c r="G74" s="42">
        <v>0</v>
      </c>
      <c r="H74" s="37"/>
    </row>
    <row r="75" spans="1:8" x14ac:dyDescent="0.25">
      <c r="A75" s="49" t="s">
        <v>250</v>
      </c>
      <c r="B75" s="49"/>
      <c r="C75" s="49"/>
      <c r="D75" s="49"/>
      <c r="E75" s="50"/>
      <c r="F75" s="42"/>
      <c r="G75" s="42"/>
      <c r="H75" s="37"/>
    </row>
    <row r="76" spans="1:8" x14ac:dyDescent="0.25">
      <c r="A76" s="53" t="s">
        <v>38</v>
      </c>
      <c r="B76" s="54"/>
      <c r="C76" s="54"/>
      <c r="D76" s="54"/>
      <c r="E76" s="50"/>
      <c r="F76" s="36">
        <v>403694366.54000002</v>
      </c>
      <c r="G76" s="36">
        <v>96.103907093103615</v>
      </c>
      <c r="H76" s="37"/>
    </row>
    <row r="77" spans="1:8" x14ac:dyDescent="0.25">
      <c r="A77" s="53"/>
      <c r="B77" s="54"/>
      <c r="C77" s="54"/>
      <c r="D77" s="54"/>
      <c r="E77" s="50"/>
      <c r="F77" s="42"/>
      <c r="G77" s="36"/>
      <c r="H77" s="37"/>
    </row>
    <row r="78" spans="1:8" x14ac:dyDescent="0.25">
      <c r="A78" s="55" t="s">
        <v>251</v>
      </c>
      <c r="B78" s="56"/>
      <c r="C78" s="56"/>
      <c r="D78" s="56"/>
      <c r="E78" s="50"/>
      <c r="F78" s="42">
        <v>0</v>
      </c>
      <c r="G78" s="42">
        <v>0</v>
      </c>
      <c r="H78" s="37"/>
    </row>
    <row r="79" spans="1:8" x14ac:dyDescent="0.25">
      <c r="A79" s="55" t="s">
        <v>41</v>
      </c>
      <c r="B79" s="56"/>
      <c r="C79" s="56"/>
      <c r="D79" s="56"/>
      <c r="E79" s="50"/>
      <c r="F79" s="42">
        <v>0</v>
      </c>
      <c r="G79" s="42">
        <v>0</v>
      </c>
      <c r="H79" s="37"/>
    </row>
    <row r="80" spans="1:8" x14ac:dyDescent="0.25">
      <c r="A80" s="55" t="s">
        <v>252</v>
      </c>
      <c r="B80" s="56"/>
      <c r="C80" s="56"/>
      <c r="D80" s="56"/>
      <c r="E80" s="50"/>
      <c r="F80" s="42">
        <v>0</v>
      </c>
      <c r="G80" s="42">
        <v>0</v>
      </c>
      <c r="H80" s="37"/>
    </row>
    <row r="81" spans="1:8" x14ac:dyDescent="0.25">
      <c r="A81" s="55" t="s">
        <v>253</v>
      </c>
      <c r="B81" s="56"/>
      <c r="C81" s="56"/>
      <c r="D81" s="56"/>
      <c r="E81" s="50"/>
      <c r="F81" s="42">
        <v>6299927.21</v>
      </c>
      <c r="G81" s="42">
        <v>1.4997673226712336</v>
      </c>
      <c r="H81" s="37"/>
    </row>
    <row r="82" spans="1:8" x14ac:dyDescent="0.25">
      <c r="A82" s="49" t="s">
        <v>254</v>
      </c>
      <c r="B82" s="56"/>
      <c r="C82" s="56"/>
      <c r="D82" s="56"/>
      <c r="E82" s="50"/>
      <c r="F82" s="42">
        <v>10066012.589999974</v>
      </c>
      <c r="G82" s="42">
        <v>2.3963255842251536</v>
      </c>
      <c r="H82" s="37"/>
    </row>
    <row r="83" spans="1:8" x14ac:dyDescent="0.25">
      <c r="A83" s="49" t="s">
        <v>255</v>
      </c>
      <c r="B83" s="56"/>
      <c r="C83" s="56"/>
      <c r="D83" s="56"/>
      <c r="E83" s="50"/>
      <c r="F83" s="42">
        <v>0</v>
      </c>
      <c r="G83" s="42">
        <v>0</v>
      </c>
      <c r="H83" s="37"/>
    </row>
    <row r="84" spans="1:8" x14ac:dyDescent="0.25">
      <c r="A84" s="49" t="s">
        <v>256</v>
      </c>
      <c r="B84" s="49"/>
      <c r="C84" s="49"/>
      <c r="D84" s="49"/>
      <c r="E84" s="50"/>
      <c r="F84" s="42">
        <v>0</v>
      </c>
      <c r="G84" s="42">
        <v>0</v>
      </c>
      <c r="H84" s="37"/>
    </row>
    <row r="85" spans="1:8" x14ac:dyDescent="0.25">
      <c r="A85" s="53" t="s">
        <v>39</v>
      </c>
      <c r="B85" s="49"/>
      <c r="C85" s="49"/>
      <c r="D85" s="49"/>
      <c r="E85" s="50"/>
      <c r="F85" s="57">
        <v>420060306.33999997</v>
      </c>
      <c r="G85" s="57">
        <v>100</v>
      </c>
      <c r="H85" s="37"/>
    </row>
    <row r="86" spans="1:8" x14ac:dyDescent="0.25">
      <c r="A86" s="49"/>
      <c r="B86" s="49"/>
      <c r="C86" s="49"/>
      <c r="D86" s="49"/>
      <c r="E86" s="50"/>
      <c r="F86" s="50"/>
      <c r="G86" s="50"/>
      <c r="H86" s="37"/>
    </row>
    <row r="87" spans="1:8" x14ac:dyDescent="0.25">
      <c r="A87" s="45" t="s">
        <v>199</v>
      </c>
      <c r="B87" s="93">
        <v>39624911.814900003</v>
      </c>
      <c r="C87" s="94"/>
      <c r="D87" s="94"/>
      <c r="E87" s="94"/>
      <c r="F87" s="94"/>
      <c r="G87" s="94"/>
      <c r="H87" s="101"/>
    </row>
    <row r="88" spans="1:8" x14ac:dyDescent="0.25">
      <c r="A88" s="45" t="s">
        <v>200</v>
      </c>
      <c r="B88" s="93">
        <v>10.600899999999999</v>
      </c>
      <c r="C88" s="94"/>
      <c r="D88" s="94"/>
      <c r="E88" s="94"/>
      <c r="F88" s="94"/>
      <c r="G88" s="94"/>
      <c r="H88" s="101"/>
    </row>
    <row r="89" spans="1:8" x14ac:dyDescent="0.25">
      <c r="A89" s="58"/>
      <c r="B89" s="58"/>
      <c r="C89" s="58"/>
      <c r="D89" s="58"/>
      <c r="E89" s="59"/>
      <c r="F89" s="60"/>
      <c r="G89" s="61"/>
      <c r="H89" s="61"/>
    </row>
    <row r="90" spans="1:8" x14ac:dyDescent="0.25">
      <c r="A90" s="62" t="s">
        <v>201</v>
      </c>
      <c r="H90" s="25"/>
    </row>
    <row r="91" spans="1:8" x14ac:dyDescent="0.25">
      <c r="A91" s="63" t="s">
        <v>202</v>
      </c>
      <c r="F91" s="25" t="s">
        <v>42</v>
      </c>
      <c r="H91" s="25"/>
    </row>
    <row r="92" spans="1:8" x14ac:dyDescent="0.25">
      <c r="F92" s="25"/>
      <c r="H92" s="25"/>
    </row>
    <row r="93" spans="1:8" x14ac:dyDescent="0.25">
      <c r="A93" s="63" t="s">
        <v>203</v>
      </c>
      <c r="F93" s="25" t="s">
        <v>42</v>
      </c>
      <c r="H93" s="25"/>
    </row>
    <row r="94" spans="1:8" x14ac:dyDescent="0.25">
      <c r="A94" s="62"/>
      <c r="F94" s="25"/>
      <c r="H94" s="25"/>
    </row>
    <row r="95" spans="1:8" x14ac:dyDescent="0.25">
      <c r="A95" s="63" t="s">
        <v>204</v>
      </c>
      <c r="F95" s="65">
        <v>10.4282</v>
      </c>
      <c r="H95" s="25"/>
    </row>
    <row r="96" spans="1:8" x14ac:dyDescent="0.25">
      <c r="A96" s="63" t="s">
        <v>205</v>
      </c>
      <c r="F96" s="65">
        <v>10.600899999999999</v>
      </c>
      <c r="H96" s="25"/>
    </row>
    <row r="97" spans="1:8" x14ac:dyDescent="0.25">
      <c r="F97" s="65"/>
      <c r="H97" s="25"/>
    </row>
    <row r="98" spans="1:8" x14ac:dyDescent="0.25">
      <c r="A98" s="63" t="s">
        <v>206</v>
      </c>
      <c r="F98" s="25" t="s">
        <v>42</v>
      </c>
      <c r="H98" s="25"/>
    </row>
    <row r="99" spans="1:8" x14ac:dyDescent="0.25">
      <c r="F99" s="25"/>
      <c r="H99" s="25"/>
    </row>
    <row r="100" spans="1:8" x14ac:dyDescent="0.25">
      <c r="A100" s="63" t="s">
        <v>207</v>
      </c>
      <c r="F100" s="25" t="s">
        <v>42</v>
      </c>
      <c r="H100" s="25"/>
    </row>
    <row r="101" spans="1:8" x14ac:dyDescent="0.25">
      <c r="A101" s="66"/>
      <c r="F101" s="25"/>
      <c r="H101" s="25"/>
    </row>
    <row r="102" spans="1:8" x14ac:dyDescent="0.25">
      <c r="A102" s="66"/>
      <c r="F102" s="25"/>
      <c r="H102" s="25"/>
    </row>
    <row r="103" spans="1:8" x14ac:dyDescent="0.25">
      <c r="H103" s="25"/>
    </row>
    <row r="104" spans="1:8" x14ac:dyDescent="0.25">
      <c r="H104" s="25"/>
    </row>
    <row r="105" spans="1:8" x14ac:dyDescent="0.25">
      <c r="H105" s="25"/>
    </row>
    <row r="106" spans="1:8" x14ac:dyDescent="0.25">
      <c r="H106" s="25"/>
    </row>
    <row r="107" spans="1:8" x14ac:dyDescent="0.25">
      <c r="H107" s="25"/>
    </row>
    <row r="108" spans="1:8" x14ac:dyDescent="0.25">
      <c r="H108" s="25"/>
    </row>
    <row r="109" spans="1:8" x14ac:dyDescent="0.25">
      <c r="H109" s="25"/>
    </row>
    <row r="110" spans="1:8" x14ac:dyDescent="0.25">
      <c r="H110" s="25"/>
    </row>
    <row r="111" spans="1:8" x14ac:dyDescent="0.25">
      <c r="H111" s="25"/>
    </row>
    <row r="112" spans="1: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sheetData>
  <mergeCells count="6">
    <mergeCell ref="A4:G4"/>
    <mergeCell ref="B87:H87"/>
    <mergeCell ref="B88:H88"/>
    <mergeCell ref="B55:H55"/>
    <mergeCell ref="B56:H56"/>
    <mergeCell ref="B57:H57"/>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showGridLines="0" workbookViewId="0">
      <selection activeCell="A18" sqref="A18"/>
    </sheetView>
  </sheetViews>
  <sheetFormatPr defaultColWidth="9.140625" defaultRowHeight="15" x14ac:dyDescent="0.25"/>
  <cols>
    <col min="1" max="1" width="46.28515625" style="63" customWidth="1"/>
    <col min="2" max="2" width="8.85546875" style="63" bestFit="1" customWidth="1"/>
    <col min="3" max="3" width="9.7109375" style="63" customWidth="1"/>
    <col min="4" max="4" width="35.28515625" style="63"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126</v>
      </c>
      <c r="B1" s="1"/>
      <c r="C1" s="1"/>
      <c r="D1" s="1"/>
      <c r="E1" s="25"/>
      <c r="F1" s="26"/>
      <c r="G1" s="26"/>
      <c r="H1" s="75"/>
    </row>
    <row r="2" spans="1:8" s="28" customFormat="1" ht="15" customHeight="1" x14ac:dyDescent="0.25">
      <c r="A2" s="1" t="s">
        <v>265</v>
      </c>
      <c r="B2" s="1"/>
      <c r="C2" s="1"/>
      <c r="D2" s="1"/>
      <c r="E2" s="26"/>
      <c r="F2" s="26"/>
      <c r="G2" s="26"/>
      <c r="H2" s="75"/>
    </row>
    <row r="3" spans="1:8" s="28" customFormat="1" ht="15" customHeight="1" x14ac:dyDescent="0.25">
      <c r="A3" s="1" t="s">
        <v>128</v>
      </c>
      <c r="B3" s="1"/>
      <c r="C3" s="1"/>
      <c r="D3" s="1"/>
      <c r="E3" s="25"/>
      <c r="F3" s="25"/>
      <c r="G3" s="26"/>
      <c r="H3" s="75"/>
    </row>
    <row r="4" spans="1:8" s="30" customFormat="1" x14ac:dyDescent="0.25">
      <c r="A4" s="96"/>
      <c r="B4" s="96"/>
      <c r="C4" s="96"/>
      <c r="D4" s="96"/>
      <c r="E4" s="96"/>
      <c r="F4" s="96"/>
      <c r="G4" s="96"/>
      <c r="H4" s="29"/>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38" t="s">
        <v>192</v>
      </c>
      <c r="B6" s="40"/>
      <c r="C6" s="37"/>
      <c r="D6" s="71"/>
      <c r="E6" s="41"/>
      <c r="F6" s="42"/>
      <c r="G6" s="42"/>
      <c r="H6" s="37"/>
    </row>
    <row r="7" spans="1:8" s="28" customFormat="1" x14ac:dyDescent="0.25">
      <c r="A7" s="40" t="s">
        <v>193</v>
      </c>
      <c r="B7" s="40"/>
      <c r="C7" s="37"/>
      <c r="D7" s="71"/>
      <c r="E7" s="41"/>
      <c r="F7" s="42"/>
      <c r="G7" s="42"/>
      <c r="H7" s="37"/>
    </row>
    <row r="8" spans="1:8" s="28" customFormat="1" x14ac:dyDescent="0.25">
      <c r="A8" s="89" t="s">
        <v>398</v>
      </c>
      <c r="B8" s="40" t="s">
        <v>266</v>
      </c>
      <c r="C8" s="37" t="s">
        <v>195</v>
      </c>
      <c r="D8" s="71" t="s">
        <v>196</v>
      </c>
      <c r="E8" s="41">
        <v>762.02</v>
      </c>
      <c r="F8" s="42">
        <v>2826042.23</v>
      </c>
      <c r="G8" s="42">
        <v>57.715661763239645</v>
      </c>
      <c r="H8" s="37"/>
    </row>
    <row r="9" spans="1:8" s="28" customFormat="1" ht="30" x14ac:dyDescent="0.25">
      <c r="A9" s="89" t="s">
        <v>362</v>
      </c>
      <c r="B9" s="40" t="s">
        <v>233</v>
      </c>
      <c r="C9" s="37" t="s">
        <v>195</v>
      </c>
      <c r="D9" s="71" t="s">
        <v>196</v>
      </c>
      <c r="E9" s="41">
        <v>357.28899999999999</v>
      </c>
      <c r="F9" s="42">
        <v>932110.26</v>
      </c>
      <c r="G9" s="42">
        <v>19.036290371430635</v>
      </c>
      <c r="H9" s="37"/>
    </row>
    <row r="10" spans="1:8" s="28" customFormat="1" x14ac:dyDescent="0.25">
      <c r="A10" s="89" t="s">
        <v>399</v>
      </c>
      <c r="B10" s="40" t="s">
        <v>267</v>
      </c>
      <c r="C10" s="37" t="s">
        <v>195</v>
      </c>
      <c r="D10" s="71" t="s">
        <v>196</v>
      </c>
      <c r="E10" s="41">
        <v>125.631</v>
      </c>
      <c r="F10" s="42">
        <v>448463.26</v>
      </c>
      <c r="G10" s="42">
        <v>9.1588701515616773</v>
      </c>
      <c r="H10" s="37"/>
    </row>
    <row r="11" spans="1:8" s="28" customFormat="1" x14ac:dyDescent="0.25">
      <c r="A11" s="89" t="s">
        <v>400</v>
      </c>
      <c r="B11" s="40" t="s">
        <v>268</v>
      </c>
      <c r="C11" s="37" t="s">
        <v>195</v>
      </c>
      <c r="D11" s="71" t="s">
        <v>196</v>
      </c>
      <c r="E11" s="41">
        <v>151.56200000000001</v>
      </c>
      <c r="F11" s="42">
        <v>381021</v>
      </c>
      <c r="G11" s="42">
        <v>7.7815111632961456</v>
      </c>
      <c r="H11" s="37"/>
    </row>
    <row r="12" spans="1:8" s="28" customFormat="1" x14ac:dyDescent="0.25">
      <c r="A12" s="89" t="s">
        <v>401</v>
      </c>
      <c r="B12" s="40" t="s">
        <v>269</v>
      </c>
      <c r="C12" s="37" t="s">
        <v>195</v>
      </c>
      <c r="D12" s="71" t="s">
        <v>196</v>
      </c>
      <c r="E12" s="41">
        <v>94.486999999999995</v>
      </c>
      <c r="F12" s="42">
        <v>305548.59999999998</v>
      </c>
      <c r="G12" s="42">
        <v>6.2401543270043085</v>
      </c>
      <c r="H12" s="37"/>
    </row>
    <row r="13" spans="1:8" s="28" customFormat="1" x14ac:dyDescent="0.25">
      <c r="A13" s="40"/>
      <c r="B13" s="40"/>
      <c r="C13" s="37"/>
      <c r="D13" s="37"/>
      <c r="E13" s="41"/>
      <c r="F13" s="42"/>
      <c r="G13" s="42"/>
      <c r="H13" s="37"/>
    </row>
    <row r="14" spans="1:8" s="28" customFormat="1" x14ac:dyDescent="0.25">
      <c r="A14" s="90" t="s">
        <v>402</v>
      </c>
      <c r="B14" s="40"/>
      <c r="C14" s="40"/>
      <c r="D14" s="40"/>
      <c r="E14" s="41"/>
      <c r="F14" s="42">
        <v>3305.73</v>
      </c>
      <c r="G14" s="42">
        <v>6.7512223467585689E-2</v>
      </c>
      <c r="H14" s="37"/>
    </row>
    <row r="15" spans="1:8" s="28" customFormat="1" x14ac:dyDescent="0.25">
      <c r="A15" s="31" t="s">
        <v>198</v>
      </c>
      <c r="B15" s="31"/>
      <c r="C15" s="31"/>
      <c r="D15" s="31"/>
      <c r="E15" s="36">
        <f>SUM(E6:E14)</f>
        <v>1490.989</v>
      </c>
      <c r="F15" s="36">
        <f>SUM(F6:F14)</f>
        <v>4896491.08</v>
      </c>
      <c r="G15" s="36">
        <f>SUM(G6:G14)</f>
        <v>99.999999999999986</v>
      </c>
      <c r="H15" s="37"/>
    </row>
    <row r="16" spans="1:8" s="28" customFormat="1" x14ac:dyDescent="0.25">
      <c r="A16" s="49"/>
      <c r="B16" s="49"/>
      <c r="C16" s="49"/>
      <c r="D16" s="49"/>
      <c r="E16" s="32"/>
      <c r="F16" s="35"/>
      <c r="G16" s="32"/>
      <c r="H16" s="37"/>
    </row>
    <row r="17" spans="1:8" x14ac:dyDescent="0.25">
      <c r="A17" s="45" t="s">
        <v>199</v>
      </c>
      <c r="B17" s="93">
        <v>469613.18819999998</v>
      </c>
      <c r="C17" s="94"/>
      <c r="D17" s="94"/>
      <c r="E17" s="94"/>
      <c r="F17" s="94"/>
      <c r="G17" s="94"/>
      <c r="H17" s="101"/>
    </row>
    <row r="18" spans="1:8" x14ac:dyDescent="0.25">
      <c r="A18" s="45" t="s">
        <v>200</v>
      </c>
      <c r="B18" s="93">
        <v>10.426600000000001</v>
      </c>
      <c r="C18" s="94"/>
      <c r="D18" s="94"/>
      <c r="E18" s="94"/>
      <c r="F18" s="94"/>
      <c r="G18" s="94"/>
      <c r="H18" s="101"/>
    </row>
    <row r="19" spans="1:8" x14ac:dyDescent="0.25">
      <c r="A19" s="58"/>
      <c r="B19" s="58"/>
      <c r="C19" s="58"/>
      <c r="D19" s="58"/>
      <c r="E19" s="59"/>
      <c r="F19" s="60"/>
      <c r="G19" s="61"/>
    </row>
    <row r="20" spans="1:8" x14ac:dyDescent="0.25">
      <c r="A20" s="62" t="s">
        <v>201</v>
      </c>
    </row>
    <row r="21" spans="1:8" x14ac:dyDescent="0.25">
      <c r="A21" s="63" t="s">
        <v>202</v>
      </c>
      <c r="F21" s="25" t="s">
        <v>42</v>
      </c>
    </row>
    <row r="22" spans="1:8" x14ac:dyDescent="0.25">
      <c r="F22" s="25"/>
    </row>
    <row r="23" spans="1:8" x14ac:dyDescent="0.25">
      <c r="A23" s="63" t="s">
        <v>203</v>
      </c>
      <c r="F23" s="25" t="s">
        <v>42</v>
      </c>
    </row>
    <row r="24" spans="1:8" x14ac:dyDescent="0.25">
      <c r="A24" s="62"/>
      <c r="F24" s="25"/>
    </row>
    <row r="25" spans="1:8" x14ac:dyDescent="0.25">
      <c r="A25" s="63" t="s">
        <v>204</v>
      </c>
      <c r="F25" s="65">
        <v>10.3674</v>
      </c>
    </row>
    <row r="26" spans="1:8" x14ac:dyDescent="0.25">
      <c r="A26" s="63" t="s">
        <v>205</v>
      </c>
      <c r="F26" s="65">
        <v>10.426600000000001</v>
      </c>
    </row>
    <row r="27" spans="1:8" x14ac:dyDescent="0.25">
      <c r="F27" s="65"/>
    </row>
    <row r="28" spans="1:8" x14ac:dyDescent="0.25">
      <c r="A28" s="63" t="s">
        <v>206</v>
      </c>
      <c r="F28" s="25" t="s">
        <v>42</v>
      </c>
    </row>
    <row r="29" spans="1:8" x14ac:dyDescent="0.25">
      <c r="F29" s="25"/>
    </row>
    <row r="30" spans="1:8" x14ac:dyDescent="0.25">
      <c r="A30" s="63" t="s">
        <v>207</v>
      </c>
      <c r="F30" s="25" t="s">
        <v>42</v>
      </c>
    </row>
    <row r="31" spans="1:8" x14ac:dyDescent="0.25">
      <c r="F31" s="25"/>
    </row>
    <row r="32" spans="1:8" x14ac:dyDescent="0.25">
      <c r="F32" s="25"/>
    </row>
  </sheetData>
  <mergeCells count="3">
    <mergeCell ref="A4:G4"/>
    <mergeCell ref="B17:H17"/>
    <mergeCell ref="B18:H18"/>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65"/>
  <sheetViews>
    <sheetView showGridLines="0" workbookViewId="0">
      <selection activeCell="A49" sqref="A49"/>
    </sheetView>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126</v>
      </c>
      <c r="B1" s="1"/>
      <c r="C1" s="68"/>
      <c r="D1" s="68"/>
      <c r="E1" s="25"/>
      <c r="F1" s="26"/>
      <c r="G1" s="26"/>
      <c r="H1" s="27"/>
    </row>
    <row r="2" spans="1:8" s="28" customFormat="1" x14ac:dyDescent="0.25">
      <c r="A2" s="1" t="s">
        <v>270</v>
      </c>
      <c r="B2" s="1"/>
      <c r="C2" s="68"/>
      <c r="D2" s="68"/>
      <c r="E2" s="26"/>
      <c r="F2" s="26"/>
      <c r="G2" s="26"/>
      <c r="H2" s="27"/>
    </row>
    <row r="3" spans="1:8" s="28" customFormat="1" x14ac:dyDescent="0.25">
      <c r="A3" s="1" t="s">
        <v>128</v>
      </c>
      <c r="B3" s="1"/>
      <c r="C3" s="68"/>
      <c r="D3" s="68"/>
      <c r="E3" s="25"/>
      <c r="F3" s="25"/>
      <c r="G3" s="26"/>
      <c r="H3" s="27"/>
    </row>
    <row r="4" spans="1:8" s="30" customFormat="1" x14ac:dyDescent="0.25">
      <c r="A4" s="96"/>
      <c r="B4" s="96"/>
      <c r="C4" s="96"/>
      <c r="D4" s="96"/>
      <c r="E4" s="96"/>
      <c r="F4" s="96"/>
      <c r="G4" s="96"/>
      <c r="H4" s="29"/>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33" t="s">
        <v>134</v>
      </c>
      <c r="B6" s="33"/>
      <c r="C6" s="69"/>
      <c r="D6" s="69"/>
      <c r="E6" s="34"/>
      <c r="F6" s="35"/>
      <c r="G6" s="32"/>
      <c r="H6" s="37"/>
    </row>
    <row r="7" spans="1:8" s="28" customFormat="1" x14ac:dyDescent="0.25">
      <c r="A7" s="38" t="s">
        <v>135</v>
      </c>
      <c r="B7" s="38"/>
      <c r="C7" s="31"/>
      <c r="D7" s="70"/>
      <c r="E7" s="39"/>
      <c r="F7" s="35"/>
      <c r="G7" s="32"/>
      <c r="H7" s="37"/>
    </row>
    <row r="8" spans="1:8" s="28" customFormat="1" x14ac:dyDescent="0.25">
      <c r="A8" s="40" t="s">
        <v>277</v>
      </c>
      <c r="B8" s="40" t="s">
        <v>23</v>
      </c>
      <c r="C8" s="37" t="s">
        <v>136</v>
      </c>
      <c r="D8" s="71" t="s">
        <v>137</v>
      </c>
      <c r="E8" s="41">
        <v>2380</v>
      </c>
      <c r="F8" s="42">
        <v>554778</v>
      </c>
      <c r="G8" s="42">
        <v>1.4348976635020196</v>
      </c>
      <c r="H8" s="35"/>
    </row>
    <row r="9" spans="1:8" s="28" customFormat="1" x14ac:dyDescent="0.25">
      <c r="A9" s="40" t="s">
        <v>278</v>
      </c>
      <c r="B9" s="40" t="s">
        <v>37</v>
      </c>
      <c r="C9" s="37" t="s">
        <v>138</v>
      </c>
      <c r="D9" s="71" t="s">
        <v>139</v>
      </c>
      <c r="E9" s="41">
        <v>614</v>
      </c>
      <c r="F9" s="42">
        <v>469003.9</v>
      </c>
      <c r="G9" s="42">
        <v>1.2130484631390122</v>
      </c>
      <c r="H9" s="35"/>
    </row>
    <row r="10" spans="1:8" s="28" customFormat="1" x14ac:dyDescent="0.25">
      <c r="A10" s="40" t="s">
        <v>279</v>
      </c>
      <c r="B10" s="40" t="s">
        <v>14</v>
      </c>
      <c r="C10" s="37" t="s">
        <v>140</v>
      </c>
      <c r="D10" s="71" t="s">
        <v>141</v>
      </c>
      <c r="E10" s="41">
        <v>3758</v>
      </c>
      <c r="F10" s="42">
        <v>1599216.9</v>
      </c>
      <c r="G10" s="42">
        <v>4.1362717938399554</v>
      </c>
      <c r="H10" s="35"/>
    </row>
    <row r="11" spans="1:8" s="28" customFormat="1" x14ac:dyDescent="0.25">
      <c r="A11" s="40" t="s">
        <v>280</v>
      </c>
      <c r="B11" s="40" t="s">
        <v>34</v>
      </c>
      <c r="C11" s="37" t="s">
        <v>142</v>
      </c>
      <c r="D11" s="71" t="s">
        <v>143</v>
      </c>
      <c r="E11" s="41">
        <v>1462</v>
      </c>
      <c r="F11" s="42">
        <v>3538771</v>
      </c>
      <c r="G11" s="42">
        <v>9.1528038955558895</v>
      </c>
      <c r="H11" s="35"/>
    </row>
    <row r="12" spans="1:8" s="28" customFormat="1" x14ac:dyDescent="0.25">
      <c r="A12" s="40" t="s">
        <v>281</v>
      </c>
      <c r="B12" s="40" t="s">
        <v>25</v>
      </c>
      <c r="C12" s="37" t="s">
        <v>144</v>
      </c>
      <c r="D12" s="71" t="s">
        <v>145</v>
      </c>
      <c r="E12" s="41">
        <v>75</v>
      </c>
      <c r="F12" s="42">
        <v>217676.25</v>
      </c>
      <c r="G12" s="42">
        <v>0.56300563923746338</v>
      </c>
      <c r="H12" s="35"/>
    </row>
    <row r="13" spans="1:8" s="28" customFormat="1" x14ac:dyDescent="0.25">
      <c r="A13" s="40" t="s">
        <v>282</v>
      </c>
      <c r="B13" s="40" t="s">
        <v>27</v>
      </c>
      <c r="C13" s="37" t="s">
        <v>146</v>
      </c>
      <c r="D13" s="71" t="s">
        <v>147</v>
      </c>
      <c r="E13" s="41">
        <v>417</v>
      </c>
      <c r="F13" s="42">
        <v>1024694.1</v>
      </c>
      <c r="G13" s="42">
        <v>2.6503054733502491</v>
      </c>
      <c r="H13" s="35"/>
    </row>
    <row r="14" spans="1:8" s="28" customFormat="1" ht="60" x14ac:dyDescent="0.25">
      <c r="A14" s="40" t="s">
        <v>283</v>
      </c>
      <c r="B14" s="40" t="s">
        <v>26</v>
      </c>
      <c r="C14" s="37" t="s">
        <v>148</v>
      </c>
      <c r="D14" s="71" t="s">
        <v>149</v>
      </c>
      <c r="E14" s="41">
        <v>1055</v>
      </c>
      <c r="F14" s="42">
        <v>562209.5</v>
      </c>
      <c r="G14" s="42">
        <v>1.4541187609253408</v>
      </c>
      <c r="H14" s="35"/>
    </row>
    <row r="15" spans="1:8" s="28" customFormat="1" x14ac:dyDescent="0.25">
      <c r="A15" s="40" t="s">
        <v>284</v>
      </c>
      <c r="B15" s="40" t="s">
        <v>12</v>
      </c>
      <c r="C15" s="37" t="s">
        <v>150</v>
      </c>
      <c r="D15" s="71" t="s">
        <v>151</v>
      </c>
      <c r="E15" s="41">
        <v>285</v>
      </c>
      <c r="F15" s="42">
        <v>490285.5</v>
      </c>
      <c r="G15" s="42">
        <v>1.2680919546177378</v>
      </c>
      <c r="H15" s="35"/>
    </row>
    <row r="16" spans="1:8" s="28" customFormat="1" ht="60" x14ac:dyDescent="0.25">
      <c r="A16" s="40" t="s">
        <v>285</v>
      </c>
      <c r="B16" s="40" t="s">
        <v>30</v>
      </c>
      <c r="C16" s="37" t="s">
        <v>152</v>
      </c>
      <c r="D16" s="71" t="s">
        <v>153</v>
      </c>
      <c r="E16" s="41">
        <v>560</v>
      </c>
      <c r="F16" s="42">
        <v>508508</v>
      </c>
      <c r="G16" s="42">
        <v>1.315223280433047</v>
      </c>
      <c r="H16" s="35"/>
    </row>
    <row r="17" spans="1:8" s="28" customFormat="1" ht="60" x14ac:dyDescent="0.25">
      <c r="A17" s="40" t="s">
        <v>286</v>
      </c>
      <c r="B17" s="40" t="s">
        <v>29</v>
      </c>
      <c r="C17" s="37" t="s">
        <v>152</v>
      </c>
      <c r="D17" s="71" t="s">
        <v>153</v>
      </c>
      <c r="E17" s="41">
        <v>507</v>
      </c>
      <c r="F17" s="42">
        <v>500738.55</v>
      </c>
      <c r="G17" s="42">
        <v>1.2951280970413195</v>
      </c>
      <c r="H17" s="35"/>
    </row>
    <row r="18" spans="1:8" s="28" customFormat="1" ht="60" x14ac:dyDescent="0.25">
      <c r="A18" s="40" t="s">
        <v>287</v>
      </c>
      <c r="B18" s="40" t="s">
        <v>28</v>
      </c>
      <c r="C18" s="37" t="s">
        <v>152</v>
      </c>
      <c r="D18" s="71" t="s">
        <v>153</v>
      </c>
      <c r="E18" s="41">
        <v>109</v>
      </c>
      <c r="F18" s="42">
        <v>356201.1</v>
      </c>
      <c r="G18" s="42">
        <v>0.92129126628462032</v>
      </c>
      <c r="H18" s="35"/>
    </row>
    <row r="19" spans="1:8" s="28" customFormat="1" x14ac:dyDescent="0.25">
      <c r="A19" s="40" t="s">
        <v>288</v>
      </c>
      <c r="B19" s="40" t="s">
        <v>13</v>
      </c>
      <c r="C19" s="37" t="s">
        <v>154</v>
      </c>
      <c r="D19" s="71" t="s">
        <v>155</v>
      </c>
      <c r="E19" s="41">
        <v>157</v>
      </c>
      <c r="F19" s="42">
        <v>1186323.3999999999</v>
      </c>
      <c r="G19" s="42">
        <v>3.0683492763191249</v>
      </c>
      <c r="H19" s="35"/>
    </row>
    <row r="20" spans="1:8" s="28" customFormat="1" ht="30" x14ac:dyDescent="0.25">
      <c r="A20" s="40" t="s">
        <v>289</v>
      </c>
      <c r="B20" s="40" t="s">
        <v>2</v>
      </c>
      <c r="C20" s="37" t="s">
        <v>156</v>
      </c>
      <c r="D20" s="71" t="s">
        <v>157</v>
      </c>
      <c r="E20" s="41">
        <v>1945</v>
      </c>
      <c r="F20" s="42">
        <v>848214.5</v>
      </c>
      <c r="G20" s="42">
        <v>2.1938523232690081</v>
      </c>
      <c r="H20" s="35"/>
    </row>
    <row r="21" spans="1:8" s="28" customFormat="1" x14ac:dyDescent="0.25">
      <c r="A21" s="40" t="s">
        <v>290</v>
      </c>
      <c r="B21" s="40" t="s">
        <v>18</v>
      </c>
      <c r="C21" s="37" t="s">
        <v>158</v>
      </c>
      <c r="D21" s="71" t="s">
        <v>159</v>
      </c>
      <c r="E21" s="41">
        <v>312</v>
      </c>
      <c r="F21" s="42">
        <v>713434.8</v>
      </c>
      <c r="G21" s="42">
        <v>1.8452532861451438</v>
      </c>
      <c r="H21" s="35"/>
    </row>
    <row r="22" spans="1:8" s="28" customFormat="1" ht="30" x14ac:dyDescent="0.25">
      <c r="A22" s="40" t="s">
        <v>291</v>
      </c>
      <c r="B22" s="40" t="s">
        <v>20</v>
      </c>
      <c r="C22" s="37" t="s">
        <v>160</v>
      </c>
      <c r="D22" s="71" t="s">
        <v>161</v>
      </c>
      <c r="E22" s="41">
        <v>355</v>
      </c>
      <c r="F22" s="42">
        <v>559355.75</v>
      </c>
      <c r="G22" s="42">
        <v>1.4467377198472537</v>
      </c>
      <c r="H22" s="35"/>
    </row>
    <row r="23" spans="1:8" s="28" customFormat="1" x14ac:dyDescent="0.25">
      <c r="A23" s="40" t="s">
        <v>292</v>
      </c>
      <c r="B23" s="40" t="s">
        <v>4</v>
      </c>
      <c r="C23" s="37" t="s">
        <v>162</v>
      </c>
      <c r="D23" s="71" t="s">
        <v>163</v>
      </c>
      <c r="E23" s="41">
        <v>731</v>
      </c>
      <c r="F23" s="42">
        <v>896863.9</v>
      </c>
      <c r="G23" s="42">
        <v>2.3196808716086594</v>
      </c>
      <c r="H23" s="35"/>
    </row>
    <row r="24" spans="1:8" s="28" customFormat="1" x14ac:dyDescent="0.25">
      <c r="A24" s="40" t="s">
        <v>293</v>
      </c>
      <c r="B24" s="40" t="s">
        <v>3</v>
      </c>
      <c r="C24" s="37" t="s">
        <v>164</v>
      </c>
      <c r="D24" s="71" t="s">
        <v>165</v>
      </c>
      <c r="E24" s="41">
        <v>165</v>
      </c>
      <c r="F24" s="42">
        <v>544681.5</v>
      </c>
      <c r="G24" s="42">
        <v>1.4087837147521625</v>
      </c>
      <c r="H24" s="35"/>
    </row>
    <row r="25" spans="1:8" s="28" customFormat="1" x14ac:dyDescent="0.25">
      <c r="A25" s="40" t="s">
        <v>294</v>
      </c>
      <c r="B25" s="40" t="s">
        <v>32</v>
      </c>
      <c r="C25" s="37" t="s">
        <v>166</v>
      </c>
      <c r="D25" s="71" t="s">
        <v>167</v>
      </c>
      <c r="E25" s="41">
        <v>6705</v>
      </c>
      <c r="F25" s="42">
        <v>1153260</v>
      </c>
      <c r="G25" s="42">
        <v>2.9828329158876867</v>
      </c>
      <c r="H25" s="35"/>
    </row>
    <row r="26" spans="1:8" s="28" customFormat="1" x14ac:dyDescent="0.25">
      <c r="A26" s="40" t="s">
        <v>295</v>
      </c>
      <c r="B26" s="40" t="s">
        <v>33</v>
      </c>
      <c r="C26" s="37" t="s">
        <v>168</v>
      </c>
      <c r="D26" s="71" t="s">
        <v>169</v>
      </c>
      <c r="E26" s="41">
        <v>2705</v>
      </c>
      <c r="F26" s="42">
        <v>641761.25</v>
      </c>
      <c r="G26" s="42">
        <v>1.6598742526760892</v>
      </c>
      <c r="H26" s="35"/>
    </row>
    <row r="27" spans="1:8" s="28" customFormat="1" x14ac:dyDescent="0.25">
      <c r="A27" s="40" t="s">
        <v>296</v>
      </c>
      <c r="B27" s="40" t="s">
        <v>19</v>
      </c>
      <c r="C27" s="37" t="s">
        <v>170</v>
      </c>
      <c r="D27" s="71" t="s">
        <v>171</v>
      </c>
      <c r="E27" s="41">
        <v>676</v>
      </c>
      <c r="F27" s="42">
        <v>1598334.4</v>
      </c>
      <c r="G27" s="42">
        <v>4.1339892642731</v>
      </c>
      <c r="H27" s="35"/>
    </row>
    <row r="28" spans="1:8" s="28" customFormat="1" x14ac:dyDescent="0.25">
      <c r="A28" s="40" t="s">
        <v>297</v>
      </c>
      <c r="B28" s="40" t="s">
        <v>36</v>
      </c>
      <c r="C28" s="37" t="s">
        <v>172</v>
      </c>
      <c r="D28" s="71" t="s">
        <v>173</v>
      </c>
      <c r="E28" s="41">
        <v>480</v>
      </c>
      <c r="F28" s="42">
        <v>327024</v>
      </c>
      <c r="G28" s="42">
        <v>0.84582657118538307</v>
      </c>
      <c r="H28" s="35"/>
    </row>
    <row r="29" spans="1:8" s="28" customFormat="1" ht="30" x14ac:dyDescent="0.25">
      <c r="A29" s="40" t="s">
        <v>298</v>
      </c>
      <c r="B29" s="40" t="s">
        <v>35</v>
      </c>
      <c r="C29" s="37" t="s">
        <v>174</v>
      </c>
      <c r="D29" s="71" t="s">
        <v>175</v>
      </c>
      <c r="E29" s="41">
        <v>1979</v>
      </c>
      <c r="F29" s="42">
        <v>1581814.7</v>
      </c>
      <c r="G29" s="42">
        <v>4.0912621212866185</v>
      </c>
      <c r="H29" s="35"/>
    </row>
    <row r="30" spans="1:8" s="28" customFormat="1" ht="30" x14ac:dyDescent="0.25">
      <c r="A30" s="40" t="s">
        <v>299</v>
      </c>
      <c r="B30" s="40" t="s">
        <v>16</v>
      </c>
      <c r="C30" s="37" t="s">
        <v>176</v>
      </c>
      <c r="D30" s="71" t="s">
        <v>177</v>
      </c>
      <c r="E30" s="41">
        <v>1854</v>
      </c>
      <c r="F30" s="42">
        <v>2322598.5</v>
      </c>
      <c r="G30" s="42">
        <v>6.0072518393002161</v>
      </c>
      <c r="H30" s="35"/>
    </row>
    <row r="31" spans="1:8" s="28" customFormat="1" x14ac:dyDescent="0.25">
      <c r="A31" s="40" t="s">
        <v>300</v>
      </c>
      <c r="B31" s="40" t="s">
        <v>15</v>
      </c>
      <c r="C31" s="37" t="s">
        <v>178</v>
      </c>
      <c r="D31" s="71" t="s">
        <v>179</v>
      </c>
      <c r="E31" s="41">
        <v>243</v>
      </c>
      <c r="F31" s="42">
        <v>782277.75</v>
      </c>
      <c r="G31" s="42">
        <v>2.0233111545241824</v>
      </c>
      <c r="H31" s="35"/>
    </row>
    <row r="32" spans="1:8" s="28" customFormat="1" ht="30" x14ac:dyDescent="0.25">
      <c r="A32" s="40" t="s">
        <v>301</v>
      </c>
      <c r="B32" s="40" t="s">
        <v>8</v>
      </c>
      <c r="C32" s="37" t="s">
        <v>180</v>
      </c>
      <c r="D32" s="71" t="s">
        <v>181</v>
      </c>
      <c r="E32" s="41">
        <v>1989</v>
      </c>
      <c r="F32" s="42">
        <v>3356636.4</v>
      </c>
      <c r="G32" s="42">
        <v>8.6817244511963878</v>
      </c>
      <c r="H32" s="35"/>
    </row>
    <row r="33" spans="1:8" s="28" customFormat="1" ht="30" x14ac:dyDescent="0.25">
      <c r="A33" s="40" t="s">
        <v>302</v>
      </c>
      <c r="B33" s="40" t="s">
        <v>7</v>
      </c>
      <c r="C33" s="37" t="s">
        <v>180</v>
      </c>
      <c r="D33" s="71" t="s">
        <v>181</v>
      </c>
      <c r="E33" s="41">
        <v>2534</v>
      </c>
      <c r="F33" s="42">
        <v>2325325.1</v>
      </c>
      <c r="G33" s="42">
        <v>6.0143040150701728</v>
      </c>
      <c r="H33" s="35"/>
    </row>
    <row r="34" spans="1:8" s="28" customFormat="1" ht="30" x14ac:dyDescent="0.25">
      <c r="A34" s="40" t="s">
        <v>304</v>
      </c>
      <c r="B34" s="40" t="s">
        <v>6</v>
      </c>
      <c r="C34" s="37" t="s">
        <v>180</v>
      </c>
      <c r="D34" s="71" t="s">
        <v>181</v>
      </c>
      <c r="E34" s="41">
        <v>623</v>
      </c>
      <c r="F34" s="42">
        <v>1207405.1499999999</v>
      </c>
      <c r="G34" s="42">
        <v>3.1228758686092548</v>
      </c>
      <c r="H34" s="35"/>
    </row>
    <row r="35" spans="1:8" s="28" customFormat="1" ht="30" x14ac:dyDescent="0.25">
      <c r="A35" s="40" t="s">
        <v>303</v>
      </c>
      <c r="B35" s="40" t="s">
        <v>11</v>
      </c>
      <c r="C35" s="37" t="s">
        <v>180</v>
      </c>
      <c r="D35" s="71" t="s">
        <v>181</v>
      </c>
      <c r="E35" s="41">
        <v>2078</v>
      </c>
      <c r="F35" s="42">
        <v>1201707.3999999999</v>
      </c>
      <c r="G35" s="42">
        <v>3.1081390042018366</v>
      </c>
      <c r="H35" s="35"/>
    </row>
    <row r="36" spans="1:8" s="28" customFormat="1" ht="30" x14ac:dyDescent="0.25">
      <c r="A36" s="40" t="s">
        <v>305</v>
      </c>
      <c r="B36" s="40" t="s">
        <v>10</v>
      </c>
      <c r="C36" s="37" t="s">
        <v>180</v>
      </c>
      <c r="D36" s="71" t="s">
        <v>181</v>
      </c>
      <c r="E36" s="41">
        <v>1313</v>
      </c>
      <c r="F36" s="42">
        <v>1129180</v>
      </c>
      <c r="G36" s="42">
        <v>2.9205515425507325</v>
      </c>
      <c r="H36" s="35"/>
    </row>
    <row r="37" spans="1:8" s="28" customFormat="1" ht="30" x14ac:dyDescent="0.25">
      <c r="A37" s="40" t="s">
        <v>306</v>
      </c>
      <c r="B37" s="40" t="s">
        <v>5</v>
      </c>
      <c r="C37" s="37" t="s">
        <v>180</v>
      </c>
      <c r="D37" s="71" t="s">
        <v>181</v>
      </c>
      <c r="E37" s="41">
        <v>686</v>
      </c>
      <c r="F37" s="42">
        <v>790820.8</v>
      </c>
      <c r="G37" s="42">
        <v>2.0454072046274328</v>
      </c>
      <c r="H37" s="35"/>
    </row>
    <row r="38" spans="1:8" s="28" customFormat="1" ht="30" x14ac:dyDescent="0.25">
      <c r="A38" s="40" t="s">
        <v>307</v>
      </c>
      <c r="B38" s="40" t="s">
        <v>9</v>
      </c>
      <c r="C38" s="37" t="s">
        <v>180</v>
      </c>
      <c r="D38" s="71" t="s">
        <v>181</v>
      </c>
      <c r="E38" s="41">
        <v>4020</v>
      </c>
      <c r="F38" s="42">
        <v>542499</v>
      </c>
      <c r="G38" s="42">
        <v>1.4031388186845586</v>
      </c>
      <c r="H38" s="35"/>
    </row>
    <row r="39" spans="1:8" s="28" customFormat="1" ht="30" x14ac:dyDescent="0.25">
      <c r="A39" s="40" t="s">
        <v>308</v>
      </c>
      <c r="B39" s="40" t="s">
        <v>21</v>
      </c>
      <c r="C39" s="37" t="s">
        <v>182</v>
      </c>
      <c r="D39" s="71" t="s">
        <v>183</v>
      </c>
      <c r="E39" s="41">
        <v>455</v>
      </c>
      <c r="F39" s="42">
        <v>1262898</v>
      </c>
      <c r="G39" s="42">
        <v>3.2664045608177927</v>
      </c>
      <c r="H39" s="35"/>
    </row>
    <row r="40" spans="1:8" s="28" customFormat="1" x14ac:dyDescent="0.25">
      <c r="A40" s="40" t="s">
        <v>309</v>
      </c>
      <c r="B40" s="40" t="s">
        <v>22</v>
      </c>
      <c r="C40" s="37" t="s">
        <v>184</v>
      </c>
      <c r="D40" s="71" t="s">
        <v>185</v>
      </c>
      <c r="E40" s="41">
        <v>92</v>
      </c>
      <c r="F40" s="42">
        <v>577769.19999999995</v>
      </c>
      <c r="G40" s="42">
        <v>1.4943629255728075</v>
      </c>
      <c r="H40" s="35"/>
    </row>
    <row r="41" spans="1:8" s="28" customFormat="1" x14ac:dyDescent="0.25">
      <c r="A41" s="40" t="s">
        <v>310</v>
      </c>
      <c r="B41" s="40" t="s">
        <v>24</v>
      </c>
      <c r="C41" s="37" t="s">
        <v>186</v>
      </c>
      <c r="D41" s="71" t="s">
        <v>187</v>
      </c>
      <c r="E41" s="41">
        <v>435</v>
      </c>
      <c r="F41" s="42">
        <v>495943.5</v>
      </c>
      <c r="G41" s="42">
        <v>1.2827260082033061</v>
      </c>
      <c r="H41" s="35"/>
    </row>
    <row r="42" spans="1:8" s="28" customFormat="1" x14ac:dyDescent="0.25">
      <c r="A42" s="40" t="s">
        <v>311</v>
      </c>
      <c r="B42" s="40" t="s">
        <v>17</v>
      </c>
      <c r="C42" s="37" t="s">
        <v>188</v>
      </c>
      <c r="D42" s="71" t="s">
        <v>189</v>
      </c>
      <c r="E42" s="41">
        <v>2759</v>
      </c>
      <c r="F42" s="42">
        <v>1175885.8</v>
      </c>
      <c r="G42" s="42">
        <v>3.041353094328187</v>
      </c>
      <c r="H42" s="35"/>
    </row>
    <row r="43" spans="1:8" s="28" customFormat="1" x14ac:dyDescent="0.25">
      <c r="A43" s="40" t="s">
        <v>312</v>
      </c>
      <c r="B43" s="40" t="s">
        <v>31</v>
      </c>
      <c r="C43" s="37" t="s">
        <v>190</v>
      </c>
      <c r="D43" s="71" t="s">
        <v>191</v>
      </c>
      <c r="E43" s="41">
        <v>105</v>
      </c>
      <c r="F43" s="42">
        <v>473938.5</v>
      </c>
      <c r="G43" s="42">
        <v>1.225811489088702</v>
      </c>
      <c r="H43" s="35"/>
    </row>
    <row r="44" spans="1:8" s="28" customFormat="1" x14ac:dyDescent="0.25">
      <c r="A44" s="40"/>
      <c r="B44" s="40"/>
      <c r="C44" s="37"/>
      <c r="D44" s="71"/>
      <c r="E44" s="41"/>
      <c r="F44" s="42"/>
      <c r="G44" s="42"/>
      <c r="H44" s="35"/>
    </row>
    <row r="45" spans="1:8" s="28" customFormat="1" x14ac:dyDescent="0.25">
      <c r="A45" s="38" t="s">
        <v>192</v>
      </c>
      <c r="B45" s="40"/>
      <c r="C45" s="37"/>
      <c r="D45" s="71"/>
      <c r="E45" s="41"/>
      <c r="F45" s="42"/>
      <c r="G45" s="42"/>
      <c r="H45" s="37"/>
    </row>
    <row r="46" spans="1:8" s="28" customFormat="1" x14ac:dyDescent="0.25">
      <c r="A46" s="40" t="s">
        <v>193</v>
      </c>
      <c r="B46" s="40"/>
      <c r="C46" s="37"/>
      <c r="D46" s="71"/>
      <c r="E46" s="41"/>
      <c r="F46" s="42"/>
      <c r="G46" s="42"/>
      <c r="H46" s="37"/>
    </row>
    <row r="47" spans="1:8" s="28" customFormat="1" ht="30" x14ac:dyDescent="0.25">
      <c r="A47" s="89" t="s">
        <v>313</v>
      </c>
      <c r="B47" s="40" t="s">
        <v>194</v>
      </c>
      <c r="C47" s="37" t="s">
        <v>195</v>
      </c>
      <c r="D47" s="71" t="s">
        <v>196</v>
      </c>
      <c r="E47" s="41">
        <v>1254.95</v>
      </c>
      <c r="F47" s="42">
        <v>1495039</v>
      </c>
      <c r="G47" s="42">
        <v>3.8668223468565728</v>
      </c>
      <c r="H47" s="37"/>
    </row>
    <row r="48" spans="1:8" s="28" customFormat="1" x14ac:dyDescent="0.25">
      <c r="A48" s="40"/>
      <c r="B48" s="40"/>
      <c r="C48" s="37"/>
      <c r="D48" s="71"/>
      <c r="E48" s="41"/>
      <c r="F48" s="42"/>
      <c r="G48" s="42"/>
      <c r="H48" s="37"/>
    </row>
    <row r="49" spans="1:8" s="28" customFormat="1" x14ac:dyDescent="0.25">
      <c r="A49" s="89" t="s">
        <v>402</v>
      </c>
      <c r="B49" s="40"/>
      <c r="C49" s="37"/>
      <c r="D49" s="71"/>
      <c r="E49" s="41"/>
      <c r="F49" s="42">
        <v>-349830.04</v>
      </c>
      <c r="G49" s="42">
        <v>-0.90481292880903352</v>
      </c>
      <c r="H49" s="37"/>
    </row>
    <row r="50" spans="1:8" s="28" customFormat="1" x14ac:dyDescent="0.25">
      <c r="A50" s="31" t="s">
        <v>198</v>
      </c>
      <c r="B50" s="31"/>
      <c r="C50" s="31"/>
      <c r="D50" s="70"/>
      <c r="E50" s="36">
        <f>SUM(E8:E49)</f>
        <v>47872.95</v>
      </c>
      <c r="F50" s="36">
        <f>SUM(F8:F49)</f>
        <v>38663245.059999995</v>
      </c>
      <c r="G50" s="36">
        <f>SUM(G8:G49)</f>
        <v>99.999999999999972</v>
      </c>
      <c r="H50" s="37"/>
    </row>
    <row r="51" spans="1:8" s="28" customFormat="1" x14ac:dyDescent="0.25">
      <c r="A51" s="49"/>
      <c r="B51" s="49"/>
      <c r="C51" s="56"/>
      <c r="D51" s="56"/>
      <c r="E51" s="32"/>
      <c r="F51" s="35"/>
      <c r="G51" s="32"/>
      <c r="H51" s="37"/>
    </row>
    <row r="52" spans="1:8" x14ac:dyDescent="0.25">
      <c r="A52" s="45" t="s">
        <v>199</v>
      </c>
      <c r="B52" s="93">
        <v>3750952.8582000001</v>
      </c>
      <c r="C52" s="94"/>
      <c r="D52" s="94"/>
      <c r="E52" s="94"/>
      <c r="F52" s="94"/>
      <c r="G52" s="94"/>
      <c r="H52" s="95"/>
    </row>
    <row r="53" spans="1:8" x14ac:dyDescent="0.25">
      <c r="A53" s="45" t="s">
        <v>200</v>
      </c>
      <c r="B53" s="93">
        <v>10.307600000000001</v>
      </c>
      <c r="C53" s="94"/>
      <c r="D53" s="94"/>
      <c r="E53" s="94"/>
      <c r="F53" s="94"/>
      <c r="G53" s="94"/>
      <c r="H53" s="95"/>
    </row>
    <row r="54" spans="1:8" x14ac:dyDescent="0.25">
      <c r="A54" s="58"/>
      <c r="B54" s="58"/>
      <c r="C54" s="58"/>
      <c r="D54" s="58"/>
      <c r="E54" s="59"/>
      <c r="F54" s="60"/>
      <c r="G54" s="61"/>
      <c r="H54" s="75"/>
    </row>
    <row r="55" spans="1:8" x14ac:dyDescent="0.25">
      <c r="A55" s="62" t="s">
        <v>201</v>
      </c>
      <c r="C55" s="63"/>
      <c r="D55" s="63"/>
      <c r="H55" s="75"/>
    </row>
    <row r="56" spans="1:8" x14ac:dyDescent="0.25">
      <c r="A56" s="63" t="s">
        <v>202</v>
      </c>
      <c r="C56" s="63"/>
      <c r="D56" s="63"/>
      <c r="F56" s="25" t="s">
        <v>42</v>
      </c>
      <c r="H56" s="75"/>
    </row>
    <row r="57" spans="1:8" x14ac:dyDescent="0.25">
      <c r="C57" s="63"/>
      <c r="D57" s="63"/>
      <c r="F57" s="25"/>
      <c r="H57" s="75"/>
    </row>
    <row r="58" spans="1:8" x14ac:dyDescent="0.25">
      <c r="A58" s="63" t="s">
        <v>203</v>
      </c>
      <c r="C58" s="63"/>
      <c r="D58" s="63"/>
      <c r="F58" s="25" t="s">
        <v>42</v>
      </c>
      <c r="H58" s="75"/>
    </row>
    <row r="59" spans="1:8" x14ac:dyDescent="0.25">
      <c r="A59" s="62"/>
      <c r="C59" s="63"/>
      <c r="D59" s="63"/>
      <c r="F59" s="25"/>
      <c r="H59" s="75"/>
    </row>
    <row r="60" spans="1:8" x14ac:dyDescent="0.25">
      <c r="A60" s="63" t="s">
        <v>204</v>
      </c>
      <c r="C60" s="63"/>
      <c r="D60" s="63"/>
      <c r="F60" s="65">
        <v>9.9253</v>
      </c>
      <c r="H60" s="75"/>
    </row>
    <row r="61" spans="1:8" x14ac:dyDescent="0.25">
      <c r="A61" s="63" t="s">
        <v>205</v>
      </c>
      <c r="C61" s="63"/>
      <c r="D61" s="63"/>
      <c r="F61" s="65">
        <v>10.307600000000001</v>
      </c>
      <c r="H61" s="75"/>
    </row>
    <row r="62" spans="1:8" x14ac:dyDescent="0.25">
      <c r="C62" s="63"/>
      <c r="D62" s="63"/>
      <c r="F62" s="65"/>
      <c r="H62" s="75"/>
    </row>
    <row r="63" spans="1:8" x14ac:dyDescent="0.25">
      <c r="A63" s="63" t="s">
        <v>206</v>
      </c>
      <c r="C63" s="63"/>
      <c r="D63" s="63"/>
      <c r="F63" s="25" t="s">
        <v>42</v>
      </c>
      <c r="H63" s="75"/>
    </row>
    <row r="64" spans="1:8" x14ac:dyDescent="0.25">
      <c r="C64" s="63"/>
      <c r="D64" s="63"/>
      <c r="F64" s="25"/>
      <c r="H64" s="75"/>
    </row>
    <row r="65" spans="1:8" x14ac:dyDescent="0.25">
      <c r="A65" s="63" t="s">
        <v>207</v>
      </c>
      <c r="C65" s="63"/>
      <c r="D65" s="63"/>
      <c r="F65" s="25" t="s">
        <v>42</v>
      </c>
      <c r="H65" s="75"/>
    </row>
    <row r="66" spans="1:8" x14ac:dyDescent="0.25">
      <c r="C66" s="63"/>
      <c r="D66" s="63"/>
      <c r="F66" s="25"/>
      <c r="H66" s="75"/>
    </row>
    <row r="67" spans="1:8" x14ac:dyDescent="0.25">
      <c r="C67" s="63"/>
      <c r="D67" s="63"/>
      <c r="F67" s="25"/>
      <c r="H67" s="75"/>
    </row>
    <row r="68" spans="1:8" x14ac:dyDescent="0.25">
      <c r="C68" s="63"/>
      <c r="D68" s="63"/>
      <c r="H68" s="75"/>
    </row>
    <row r="69" spans="1:8" x14ac:dyDescent="0.25">
      <c r="C69" s="63"/>
      <c r="D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sheetData>
  <mergeCells count="3">
    <mergeCell ref="A4:G4"/>
    <mergeCell ref="B52:H52"/>
    <mergeCell ref="B53:H5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7"/>
  <sheetViews>
    <sheetView showGridLines="0" workbookViewId="0">
      <selection activeCell="A11" sqref="A11"/>
    </sheetView>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126</v>
      </c>
      <c r="B1" s="1"/>
      <c r="C1" s="68"/>
      <c r="D1" s="68"/>
      <c r="E1" s="25"/>
      <c r="F1" s="26"/>
      <c r="G1" s="26"/>
      <c r="H1" s="27"/>
    </row>
    <row r="2" spans="1:8" s="28" customFormat="1" x14ac:dyDescent="0.25">
      <c r="A2" s="1" t="s">
        <v>271</v>
      </c>
      <c r="B2" s="1"/>
      <c r="C2" s="68"/>
      <c r="D2" s="68"/>
      <c r="E2" s="26"/>
      <c r="F2" s="26"/>
      <c r="G2" s="26"/>
      <c r="H2" s="27"/>
    </row>
    <row r="3" spans="1:8" s="28" customFormat="1" x14ac:dyDescent="0.25">
      <c r="A3" s="1" t="s">
        <v>128</v>
      </c>
      <c r="B3" s="1"/>
      <c r="C3" s="68"/>
      <c r="D3" s="68"/>
      <c r="E3" s="25"/>
      <c r="F3" s="25"/>
      <c r="G3" s="26"/>
      <c r="H3" s="27"/>
    </row>
    <row r="4" spans="1:8" s="30" customFormat="1" x14ac:dyDescent="0.25">
      <c r="A4" s="96"/>
      <c r="B4" s="96"/>
      <c r="C4" s="96"/>
      <c r="D4" s="96"/>
      <c r="E4" s="96"/>
      <c r="F4" s="96"/>
      <c r="G4" s="96"/>
      <c r="H4" s="96"/>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33" t="s">
        <v>209</v>
      </c>
      <c r="B6" s="33"/>
      <c r="C6" s="69"/>
      <c r="D6" s="69"/>
      <c r="E6" s="34"/>
      <c r="F6" s="35"/>
      <c r="G6" s="36"/>
      <c r="H6" s="37"/>
    </row>
    <row r="7" spans="1:8" s="28" customFormat="1" x14ac:dyDescent="0.25">
      <c r="A7" s="38" t="s">
        <v>210</v>
      </c>
      <c r="B7" s="38"/>
      <c r="C7" s="31"/>
      <c r="D7" s="70"/>
      <c r="E7" s="39"/>
      <c r="F7" s="35"/>
      <c r="G7" s="36"/>
      <c r="H7" s="37"/>
    </row>
    <row r="8" spans="1:8" s="28" customFormat="1" ht="30" x14ac:dyDescent="0.25">
      <c r="A8" s="89" t="s">
        <v>324</v>
      </c>
      <c r="B8" s="40" t="s">
        <v>44</v>
      </c>
      <c r="C8" s="37" t="s">
        <v>180</v>
      </c>
      <c r="D8" s="71" t="s">
        <v>181</v>
      </c>
      <c r="E8" s="41">
        <v>1</v>
      </c>
      <c r="F8" s="42">
        <v>957609.1</v>
      </c>
      <c r="G8" s="42">
        <v>6.9794378175298348</v>
      </c>
      <c r="H8" s="37" t="s">
        <v>213</v>
      </c>
    </row>
    <row r="9" spans="1:8" s="28" customFormat="1" ht="30" x14ac:dyDescent="0.25">
      <c r="A9" s="89" t="s">
        <v>403</v>
      </c>
      <c r="B9" s="40" t="s">
        <v>117</v>
      </c>
      <c r="C9" s="37" t="s">
        <v>182</v>
      </c>
      <c r="D9" s="71" t="s">
        <v>183</v>
      </c>
      <c r="E9" s="41">
        <v>1</v>
      </c>
      <c r="F9" s="42">
        <v>1053496.8</v>
      </c>
      <c r="G9" s="42">
        <v>7.6783056954728863</v>
      </c>
      <c r="H9" s="37" t="s">
        <v>213</v>
      </c>
    </row>
    <row r="10" spans="1:8" s="28" customFormat="1" x14ac:dyDescent="0.25">
      <c r="A10" s="40" t="s">
        <v>272</v>
      </c>
      <c r="B10" s="40" t="s">
        <v>48</v>
      </c>
      <c r="C10" s="37" t="s">
        <v>219</v>
      </c>
      <c r="D10" s="71" t="s">
        <v>220</v>
      </c>
      <c r="E10" s="41">
        <v>1</v>
      </c>
      <c r="F10" s="42">
        <v>990244.9</v>
      </c>
      <c r="G10" s="42">
        <v>7.2173005704269624</v>
      </c>
      <c r="H10" s="37" t="s">
        <v>213</v>
      </c>
    </row>
    <row r="11" spans="1:8" s="28" customFormat="1" x14ac:dyDescent="0.25">
      <c r="A11" s="89" t="s">
        <v>342</v>
      </c>
      <c r="B11" s="40" t="s">
        <v>225</v>
      </c>
      <c r="C11" s="37" t="s">
        <v>184</v>
      </c>
      <c r="D11" s="71" t="s">
        <v>185</v>
      </c>
      <c r="E11" s="41">
        <v>20</v>
      </c>
      <c r="F11" s="42">
        <v>2036370</v>
      </c>
      <c r="G11" s="42">
        <v>14.84458134618005</v>
      </c>
      <c r="H11" s="37" t="s">
        <v>213</v>
      </c>
    </row>
    <row r="12" spans="1:8" s="28" customFormat="1" x14ac:dyDescent="0.25">
      <c r="A12" s="89" t="s">
        <v>353</v>
      </c>
      <c r="B12" s="40" t="s">
        <v>228</v>
      </c>
      <c r="C12" s="37" t="s">
        <v>184</v>
      </c>
      <c r="D12" s="71" t="s">
        <v>185</v>
      </c>
      <c r="E12" s="41">
        <v>2</v>
      </c>
      <c r="F12" s="42">
        <v>2032937.2</v>
      </c>
      <c r="G12" s="42">
        <v>14.816858752013962</v>
      </c>
      <c r="H12" s="37" t="s">
        <v>213</v>
      </c>
    </row>
    <row r="13" spans="1:8" s="28" customFormat="1" x14ac:dyDescent="0.25">
      <c r="A13" s="89" t="s">
        <v>344</v>
      </c>
      <c r="B13" s="40" t="s">
        <v>49</v>
      </c>
      <c r="C13" s="37" t="s">
        <v>184</v>
      </c>
      <c r="D13" s="71" t="s">
        <v>185</v>
      </c>
      <c r="E13" s="41">
        <v>2</v>
      </c>
      <c r="F13" s="42">
        <v>2001522</v>
      </c>
      <c r="G13" s="42">
        <v>14.587892219714652</v>
      </c>
      <c r="H13" s="37" t="s">
        <v>213</v>
      </c>
    </row>
    <row r="14" spans="1:8" s="28" customFormat="1" ht="30" x14ac:dyDescent="0.25">
      <c r="A14" s="89" t="s">
        <v>337</v>
      </c>
      <c r="B14" s="40" t="s">
        <v>221</v>
      </c>
      <c r="C14" s="37" t="s">
        <v>184</v>
      </c>
      <c r="D14" s="71" t="s">
        <v>185</v>
      </c>
      <c r="E14" s="41">
        <v>1</v>
      </c>
      <c r="F14" s="42">
        <v>1017198.8</v>
      </c>
      <c r="G14" s="42">
        <v>7.4137513654224536</v>
      </c>
      <c r="H14" s="37" t="s">
        <v>213</v>
      </c>
    </row>
    <row r="15" spans="1:8" s="28" customFormat="1" x14ac:dyDescent="0.25">
      <c r="A15" s="89" t="s">
        <v>404</v>
      </c>
      <c r="B15" s="40" t="s">
        <v>116</v>
      </c>
      <c r="C15" s="37" t="s">
        <v>184</v>
      </c>
      <c r="D15" s="71" t="s">
        <v>185</v>
      </c>
      <c r="E15" s="41">
        <v>1</v>
      </c>
      <c r="F15" s="42">
        <v>1016356.1</v>
      </c>
      <c r="G15" s="42">
        <v>7.4076094310477361</v>
      </c>
      <c r="H15" s="37" t="s">
        <v>213</v>
      </c>
    </row>
    <row r="16" spans="1:8" s="28" customFormat="1" ht="30" x14ac:dyDescent="0.25">
      <c r="A16" s="89" t="s">
        <v>350</v>
      </c>
      <c r="B16" s="40" t="s">
        <v>56</v>
      </c>
      <c r="C16" s="37" t="s">
        <v>184</v>
      </c>
      <c r="D16" s="71" t="s">
        <v>185</v>
      </c>
      <c r="E16" s="41">
        <v>1</v>
      </c>
      <c r="F16" s="42">
        <v>991909.1</v>
      </c>
      <c r="G16" s="42">
        <v>7.2294299251040766</v>
      </c>
      <c r="H16" s="37" t="s">
        <v>213</v>
      </c>
    </row>
    <row r="17" spans="1:8" s="28" customFormat="1" x14ac:dyDescent="0.25">
      <c r="A17" s="43"/>
      <c r="B17" s="43"/>
      <c r="C17" s="72"/>
      <c r="D17" s="73"/>
      <c r="E17" s="41"/>
      <c r="F17" s="42"/>
      <c r="G17" s="42"/>
      <c r="H17" s="37"/>
    </row>
    <row r="18" spans="1:8" s="28" customFormat="1" x14ac:dyDescent="0.25">
      <c r="A18" s="38" t="s">
        <v>192</v>
      </c>
      <c r="B18" s="40"/>
      <c r="C18" s="37"/>
      <c r="D18" s="71"/>
      <c r="E18" s="41"/>
      <c r="F18" s="42"/>
      <c r="G18" s="42"/>
      <c r="H18" s="37"/>
    </row>
    <row r="19" spans="1:8" s="28" customFormat="1" x14ac:dyDescent="0.25">
      <c r="A19" s="40" t="s">
        <v>193</v>
      </c>
      <c r="B19" s="40"/>
      <c r="C19" s="37"/>
      <c r="D19" s="71"/>
      <c r="E19" s="41"/>
      <c r="F19" s="42"/>
      <c r="G19" s="42"/>
      <c r="H19" s="37"/>
    </row>
    <row r="20" spans="1:8" s="28" customFormat="1" ht="30" x14ac:dyDescent="0.25">
      <c r="A20" s="89" t="s">
        <v>362</v>
      </c>
      <c r="B20" s="40" t="s">
        <v>233</v>
      </c>
      <c r="C20" s="37" t="s">
        <v>195</v>
      </c>
      <c r="D20" s="71" t="s">
        <v>196</v>
      </c>
      <c r="E20" s="41">
        <v>267.02499999999998</v>
      </c>
      <c r="F20" s="42">
        <v>696625.82</v>
      </c>
      <c r="G20" s="42">
        <v>5.0772873741234612</v>
      </c>
      <c r="H20" s="37"/>
    </row>
    <row r="21" spans="1:8" s="28" customFormat="1" ht="30" x14ac:dyDescent="0.25">
      <c r="A21" s="89" t="s">
        <v>313</v>
      </c>
      <c r="B21" s="40" t="s">
        <v>194</v>
      </c>
      <c r="C21" s="37" t="s">
        <v>195</v>
      </c>
      <c r="D21" s="71" t="s">
        <v>196</v>
      </c>
      <c r="E21" s="41">
        <v>388.54</v>
      </c>
      <c r="F21" s="42">
        <v>462872.99</v>
      </c>
      <c r="G21" s="42">
        <v>3.373603332632396</v>
      </c>
      <c r="H21" s="37"/>
    </row>
    <row r="22" spans="1:8" s="28" customFormat="1" x14ac:dyDescent="0.25">
      <c r="A22" s="89" t="s">
        <v>398</v>
      </c>
      <c r="B22" s="40" t="s">
        <v>266</v>
      </c>
      <c r="C22" s="37" t="s">
        <v>195</v>
      </c>
      <c r="D22" s="71" t="s">
        <v>196</v>
      </c>
      <c r="E22" s="41">
        <v>0.1</v>
      </c>
      <c r="F22" s="42">
        <v>370.86</v>
      </c>
      <c r="G22" s="42" t="s">
        <v>273</v>
      </c>
      <c r="H22" s="37"/>
    </row>
    <row r="23" spans="1:8" s="28" customFormat="1" x14ac:dyDescent="0.25">
      <c r="A23" s="40"/>
      <c r="B23" s="40"/>
      <c r="C23" s="37"/>
      <c r="D23" s="71"/>
      <c r="E23" s="41"/>
      <c r="F23" s="42"/>
      <c r="G23" s="42"/>
      <c r="H23" s="37"/>
    </row>
    <row r="24" spans="1:8" s="28" customFormat="1" x14ac:dyDescent="0.25">
      <c r="A24" s="89" t="s">
        <v>402</v>
      </c>
      <c r="B24" s="40"/>
      <c r="C24" s="37"/>
      <c r="D24" s="71"/>
      <c r="E24" s="41"/>
      <c r="F24" s="42">
        <v>462919.48</v>
      </c>
      <c r="G24" s="42">
        <v>3.3739421703315537</v>
      </c>
      <c r="H24" s="37"/>
    </row>
    <row r="25" spans="1:8" s="28" customFormat="1" x14ac:dyDescent="0.25">
      <c r="A25" s="31" t="s">
        <v>198</v>
      </c>
      <c r="B25" s="31"/>
      <c r="C25" s="31"/>
      <c r="D25" s="70"/>
      <c r="E25" s="36">
        <f>SUM(E6:E24)</f>
        <v>685.66500000000008</v>
      </c>
      <c r="F25" s="36">
        <f>SUM(F6:F24)</f>
        <v>13720433.15</v>
      </c>
      <c r="G25" s="36">
        <f>SUM(G6:G24)</f>
        <v>100.00000000000003</v>
      </c>
      <c r="H25" s="37"/>
    </row>
    <row r="26" spans="1:8" s="28" customFormat="1" x14ac:dyDescent="0.25">
      <c r="A26" s="49"/>
      <c r="B26" s="49"/>
      <c r="C26" s="56"/>
      <c r="D26" s="56"/>
      <c r="E26" s="32"/>
      <c r="F26" s="35"/>
      <c r="G26" s="32"/>
      <c r="H26" s="37"/>
    </row>
    <row r="27" spans="1:8" s="28" customFormat="1" x14ac:dyDescent="0.25">
      <c r="A27" s="45" t="s">
        <v>40</v>
      </c>
      <c r="B27" s="98">
        <v>12.76</v>
      </c>
      <c r="C27" s="99"/>
      <c r="D27" s="99"/>
      <c r="E27" s="99"/>
      <c r="F27" s="99"/>
      <c r="G27" s="99"/>
      <c r="H27" s="100"/>
    </row>
    <row r="28" spans="1:8" s="28" customFormat="1" x14ac:dyDescent="0.25">
      <c r="A28" s="45" t="s">
        <v>234</v>
      </c>
      <c r="B28" s="98">
        <v>5.39</v>
      </c>
      <c r="C28" s="99"/>
      <c r="D28" s="99"/>
      <c r="E28" s="99"/>
      <c r="F28" s="99"/>
      <c r="G28" s="99"/>
      <c r="H28" s="100"/>
    </row>
    <row r="29" spans="1:8" s="28" customFormat="1" ht="30" x14ac:dyDescent="0.25">
      <c r="A29" s="38" t="s">
        <v>235</v>
      </c>
      <c r="B29" s="98">
        <v>7.68</v>
      </c>
      <c r="C29" s="99"/>
      <c r="D29" s="99"/>
      <c r="E29" s="99"/>
      <c r="F29" s="99"/>
      <c r="G29" s="99"/>
      <c r="H29" s="100"/>
    </row>
    <row r="30" spans="1:8" s="28" customFormat="1" x14ac:dyDescent="0.25">
      <c r="A30" s="45"/>
      <c r="B30" s="45"/>
      <c r="C30" s="54"/>
      <c r="D30" s="54"/>
      <c r="E30" s="50"/>
      <c r="F30" s="35"/>
      <c r="G30" s="32"/>
      <c r="H30" s="37"/>
    </row>
    <row r="31" spans="1:8" s="28" customFormat="1" x14ac:dyDescent="0.25">
      <c r="A31" s="51" t="s">
        <v>79</v>
      </c>
      <c r="B31" s="51"/>
      <c r="C31" s="74"/>
      <c r="D31" s="74"/>
      <c r="E31" s="52"/>
      <c r="F31" s="35"/>
      <c r="G31" s="32"/>
      <c r="H31" s="37"/>
    </row>
    <row r="32" spans="1:8" s="28" customFormat="1" x14ac:dyDescent="0.25">
      <c r="A32" s="40" t="s">
        <v>236</v>
      </c>
      <c r="B32" s="40"/>
      <c r="C32" s="37"/>
      <c r="D32" s="37"/>
      <c r="E32" s="41"/>
      <c r="F32" s="42">
        <v>0</v>
      </c>
      <c r="G32" s="42">
        <v>0</v>
      </c>
      <c r="H32" s="37"/>
    </row>
    <row r="33" spans="1:8" x14ac:dyDescent="0.25">
      <c r="A33" s="49" t="s">
        <v>237</v>
      </c>
      <c r="B33" s="49"/>
      <c r="C33" s="56"/>
      <c r="D33" s="56"/>
      <c r="E33" s="50"/>
      <c r="F33" s="42">
        <v>0</v>
      </c>
      <c r="G33" s="42">
        <v>0</v>
      </c>
      <c r="H33" s="37"/>
    </row>
    <row r="34" spans="1:8" x14ac:dyDescent="0.25">
      <c r="A34" s="49" t="s">
        <v>80</v>
      </c>
      <c r="B34" s="49"/>
      <c r="C34" s="56"/>
      <c r="D34" s="56"/>
      <c r="E34" s="50"/>
      <c r="F34" s="42">
        <v>12097644</v>
      </c>
      <c r="G34" s="42">
        <v>88.175167122912612</v>
      </c>
      <c r="H34" s="37"/>
    </row>
    <row r="35" spans="1:8" x14ac:dyDescent="0.25">
      <c r="A35" s="49" t="s">
        <v>238</v>
      </c>
      <c r="B35" s="49"/>
      <c r="C35" s="56"/>
      <c r="D35" s="56"/>
      <c r="E35" s="50"/>
      <c r="F35" s="42">
        <v>0</v>
      </c>
      <c r="G35" s="42">
        <v>0</v>
      </c>
      <c r="H35" s="37"/>
    </row>
    <row r="36" spans="1:8" x14ac:dyDescent="0.25">
      <c r="A36" s="49" t="s">
        <v>239</v>
      </c>
      <c r="B36" s="49"/>
      <c r="C36" s="56"/>
      <c r="D36" s="56"/>
      <c r="E36" s="50"/>
      <c r="F36" s="42">
        <v>0</v>
      </c>
      <c r="G36" s="42">
        <v>0</v>
      </c>
      <c r="H36" s="37"/>
    </row>
    <row r="37" spans="1:8" x14ac:dyDescent="0.25">
      <c r="A37" s="49" t="s">
        <v>240</v>
      </c>
      <c r="B37" s="49"/>
      <c r="C37" s="56"/>
      <c r="D37" s="56"/>
      <c r="E37" s="50"/>
      <c r="F37" s="42">
        <v>0</v>
      </c>
      <c r="G37" s="42">
        <v>0</v>
      </c>
      <c r="H37" s="37"/>
    </row>
    <row r="38" spans="1:8" x14ac:dyDescent="0.25">
      <c r="A38" s="49" t="s">
        <v>241</v>
      </c>
      <c r="B38" s="49"/>
      <c r="C38" s="56"/>
      <c r="D38" s="56"/>
      <c r="E38" s="50"/>
      <c r="F38" s="42">
        <v>0</v>
      </c>
      <c r="G38" s="42">
        <v>0</v>
      </c>
      <c r="H38" s="37"/>
    </row>
    <row r="39" spans="1:8" x14ac:dyDescent="0.25">
      <c r="A39" s="49" t="s">
        <v>242</v>
      </c>
      <c r="B39" s="49"/>
      <c r="C39" s="56"/>
      <c r="D39" s="56"/>
      <c r="E39" s="50"/>
      <c r="F39" s="42">
        <v>0</v>
      </c>
      <c r="G39" s="42">
        <v>0</v>
      </c>
      <c r="H39" s="37"/>
    </row>
    <row r="40" spans="1:8" x14ac:dyDescent="0.25">
      <c r="A40" s="49" t="s">
        <v>243</v>
      </c>
      <c r="B40" s="49"/>
      <c r="C40" s="56"/>
      <c r="D40" s="56"/>
      <c r="E40" s="50"/>
      <c r="F40" s="42">
        <v>0</v>
      </c>
      <c r="G40" s="42">
        <v>0</v>
      </c>
      <c r="H40" s="37"/>
    </row>
    <row r="41" spans="1:8" x14ac:dyDescent="0.25">
      <c r="A41" s="49" t="s">
        <v>244</v>
      </c>
      <c r="B41" s="49"/>
      <c r="C41" s="56"/>
      <c r="D41" s="56"/>
      <c r="E41" s="50"/>
      <c r="F41" s="42">
        <v>0</v>
      </c>
      <c r="G41" s="42">
        <v>0</v>
      </c>
      <c r="H41" s="37"/>
    </row>
    <row r="42" spans="1:8" x14ac:dyDescent="0.25">
      <c r="A42" s="49" t="s">
        <v>245</v>
      </c>
      <c r="B42" s="49"/>
      <c r="C42" s="56"/>
      <c r="D42" s="56"/>
      <c r="E42" s="50"/>
      <c r="F42" s="42">
        <v>0</v>
      </c>
      <c r="G42" s="42">
        <v>0</v>
      </c>
      <c r="H42" s="37"/>
    </row>
    <row r="43" spans="1:8" x14ac:dyDescent="0.25">
      <c r="A43" s="49" t="s">
        <v>246</v>
      </c>
      <c r="B43" s="49"/>
      <c r="C43" s="56"/>
      <c r="D43" s="56"/>
      <c r="E43" s="50"/>
      <c r="F43" s="42">
        <v>0</v>
      </c>
      <c r="G43" s="42">
        <v>0</v>
      </c>
      <c r="H43" s="37"/>
    </row>
    <row r="44" spans="1:8" x14ac:dyDescent="0.25">
      <c r="A44" s="49" t="s">
        <v>247</v>
      </c>
      <c r="B44" s="49"/>
      <c r="C44" s="56"/>
      <c r="D44" s="56"/>
      <c r="E44" s="50"/>
      <c r="F44" s="42">
        <v>0</v>
      </c>
      <c r="G44" s="42">
        <v>0</v>
      </c>
      <c r="H44" s="37"/>
    </row>
    <row r="45" spans="1:8" x14ac:dyDescent="0.25">
      <c r="A45" s="49" t="s">
        <v>249</v>
      </c>
      <c r="B45" s="49"/>
      <c r="C45" s="56"/>
      <c r="D45" s="56"/>
      <c r="E45" s="50"/>
      <c r="F45" s="42">
        <v>0</v>
      </c>
      <c r="G45" s="42">
        <v>0</v>
      </c>
      <c r="H45" s="37"/>
    </row>
    <row r="46" spans="1:8" x14ac:dyDescent="0.25">
      <c r="A46" s="49" t="s">
        <v>250</v>
      </c>
      <c r="B46" s="49"/>
      <c r="C46" s="56"/>
      <c r="D46" s="56"/>
      <c r="E46" s="50"/>
      <c r="F46" s="42">
        <v>0</v>
      </c>
      <c r="G46" s="42">
        <v>0</v>
      </c>
      <c r="H46" s="37"/>
    </row>
    <row r="47" spans="1:8" x14ac:dyDescent="0.25">
      <c r="A47" s="53" t="s">
        <v>38</v>
      </c>
      <c r="B47" s="54"/>
      <c r="C47" s="54"/>
      <c r="D47" s="54"/>
      <c r="E47" s="50"/>
      <c r="F47" s="36">
        <f>SUM(F32:F46)</f>
        <v>12097644</v>
      </c>
      <c r="G47" s="36">
        <f>SUM(G32:G46)</f>
        <v>88.175167122912612</v>
      </c>
      <c r="H47" s="37"/>
    </row>
    <row r="48" spans="1:8" x14ac:dyDescent="0.25">
      <c r="A48" s="53"/>
      <c r="B48" s="54"/>
      <c r="C48" s="54"/>
      <c r="D48" s="54"/>
      <c r="E48" s="50"/>
      <c r="F48" s="42"/>
      <c r="G48" s="36"/>
      <c r="H48" s="37"/>
    </row>
    <row r="49" spans="1:8" x14ac:dyDescent="0.25">
      <c r="A49" s="55" t="s">
        <v>251</v>
      </c>
      <c r="B49" s="56"/>
      <c r="C49" s="56"/>
      <c r="D49" s="56"/>
      <c r="E49" s="50"/>
      <c r="F49" s="42">
        <v>0</v>
      </c>
      <c r="G49" s="42">
        <v>0</v>
      </c>
      <c r="H49" s="37"/>
    </row>
    <row r="50" spans="1:8" x14ac:dyDescent="0.25">
      <c r="A50" s="55" t="s">
        <v>41</v>
      </c>
      <c r="B50" s="56"/>
      <c r="C50" s="56"/>
      <c r="D50" s="56"/>
      <c r="E50" s="50"/>
      <c r="F50" s="42">
        <v>0</v>
      </c>
      <c r="G50" s="42">
        <v>0</v>
      </c>
      <c r="H50" s="37"/>
    </row>
    <row r="51" spans="1:8" x14ac:dyDescent="0.25">
      <c r="A51" s="55" t="s">
        <v>252</v>
      </c>
      <c r="B51" s="56"/>
      <c r="C51" s="56"/>
      <c r="D51" s="56"/>
      <c r="E51" s="50"/>
      <c r="F51" s="42">
        <v>0</v>
      </c>
      <c r="G51" s="42">
        <v>0</v>
      </c>
      <c r="H51" s="37"/>
    </row>
    <row r="52" spans="1:8" x14ac:dyDescent="0.25">
      <c r="A52" s="55" t="s">
        <v>253</v>
      </c>
      <c r="B52" s="56"/>
      <c r="C52" s="56"/>
      <c r="D52" s="56"/>
      <c r="E52" s="50"/>
      <c r="F52" s="42">
        <v>1159869.6700000002</v>
      </c>
      <c r="G52" s="42">
        <v>8.4508907067558567</v>
      </c>
      <c r="H52" s="37"/>
    </row>
    <row r="53" spans="1:8" x14ac:dyDescent="0.25">
      <c r="A53" s="49" t="s">
        <v>254</v>
      </c>
      <c r="B53" s="56"/>
      <c r="C53" s="56"/>
      <c r="D53" s="56"/>
      <c r="E53" s="50"/>
      <c r="F53" s="42">
        <v>462919.48</v>
      </c>
      <c r="G53" s="42">
        <v>3.3739421703315537</v>
      </c>
      <c r="H53" s="37"/>
    </row>
    <row r="54" spans="1:8" x14ac:dyDescent="0.25">
      <c r="A54" s="49" t="s">
        <v>255</v>
      </c>
      <c r="B54" s="56"/>
      <c r="C54" s="56"/>
      <c r="D54" s="56"/>
      <c r="E54" s="50"/>
      <c r="F54" s="42">
        <v>0</v>
      </c>
      <c r="G54" s="42">
        <v>0</v>
      </c>
      <c r="H54" s="37"/>
    </row>
    <row r="55" spans="1:8" x14ac:dyDescent="0.25">
      <c r="A55" s="49" t="s">
        <v>256</v>
      </c>
      <c r="B55" s="49"/>
      <c r="C55" s="56"/>
      <c r="D55" s="56"/>
      <c r="E55" s="50"/>
      <c r="F55" s="42">
        <v>0</v>
      </c>
      <c r="G55" s="42">
        <v>0</v>
      </c>
      <c r="H55" s="49"/>
    </row>
    <row r="56" spans="1:8" x14ac:dyDescent="0.25">
      <c r="A56" s="53" t="s">
        <v>39</v>
      </c>
      <c r="B56" s="49"/>
      <c r="C56" s="56"/>
      <c r="D56" s="56"/>
      <c r="E56" s="50"/>
      <c r="F56" s="57">
        <f>SUM(F47:F55)</f>
        <v>13720433.15</v>
      </c>
      <c r="G56" s="57">
        <f>SUM(G47:G55)</f>
        <v>100.00000000000003</v>
      </c>
      <c r="H56" s="49"/>
    </row>
    <row r="57" spans="1:8" x14ac:dyDescent="0.25">
      <c r="A57" s="49"/>
      <c r="B57" s="49"/>
      <c r="C57" s="56"/>
      <c r="D57" s="56"/>
      <c r="E57" s="50"/>
      <c r="F57" s="50"/>
      <c r="G57" s="50"/>
      <c r="H57" s="49"/>
    </row>
    <row r="58" spans="1:8" x14ac:dyDescent="0.25">
      <c r="A58" s="45" t="s">
        <v>199</v>
      </c>
      <c r="B58" s="93">
        <v>1309228.7420000001</v>
      </c>
      <c r="C58" s="94"/>
      <c r="D58" s="94"/>
      <c r="E58" s="94"/>
      <c r="F58" s="94"/>
      <c r="G58" s="94"/>
      <c r="H58" s="101"/>
    </row>
    <row r="59" spans="1:8" x14ac:dyDescent="0.25">
      <c r="A59" s="45" t="s">
        <v>200</v>
      </c>
      <c r="B59" s="93">
        <v>10.479799999999999</v>
      </c>
      <c r="C59" s="94"/>
      <c r="D59" s="94"/>
      <c r="E59" s="94"/>
      <c r="F59" s="94"/>
      <c r="G59" s="94"/>
      <c r="H59" s="101"/>
    </row>
    <row r="60" spans="1:8" x14ac:dyDescent="0.25">
      <c r="A60" s="58"/>
      <c r="B60" s="58"/>
      <c r="C60" s="58"/>
      <c r="D60" s="58"/>
      <c r="E60" s="59"/>
      <c r="F60" s="60"/>
      <c r="G60" s="61"/>
      <c r="H60" s="75"/>
    </row>
    <row r="61" spans="1:8" x14ac:dyDescent="0.25">
      <c r="A61" s="62" t="s">
        <v>274</v>
      </c>
      <c r="B61" s="58"/>
      <c r="C61" s="58"/>
      <c r="D61" s="58"/>
      <c r="E61" s="59"/>
      <c r="F61" s="60"/>
      <c r="G61" s="61"/>
      <c r="H61" s="75"/>
    </row>
    <row r="62" spans="1:8" x14ac:dyDescent="0.25">
      <c r="A62" s="58"/>
      <c r="B62" s="58"/>
      <c r="C62" s="58"/>
      <c r="D62" s="58"/>
      <c r="E62" s="59"/>
      <c r="F62" s="60"/>
      <c r="G62" s="61"/>
      <c r="H62" s="75"/>
    </row>
    <row r="63" spans="1:8" x14ac:dyDescent="0.25">
      <c r="A63" s="62" t="s">
        <v>201</v>
      </c>
      <c r="C63" s="63"/>
      <c r="D63" s="63"/>
    </row>
    <row r="64" spans="1:8" x14ac:dyDescent="0.25">
      <c r="A64" s="63" t="s">
        <v>202</v>
      </c>
      <c r="C64" s="63"/>
      <c r="D64" s="63"/>
      <c r="F64" s="25" t="s">
        <v>42</v>
      </c>
    </row>
    <row r="65" spans="1:6" x14ac:dyDescent="0.25">
      <c r="C65" s="63"/>
      <c r="D65" s="63"/>
      <c r="F65" s="25"/>
    </row>
    <row r="66" spans="1:6" x14ac:dyDescent="0.25">
      <c r="A66" s="63" t="s">
        <v>203</v>
      </c>
      <c r="C66" s="63"/>
      <c r="D66" s="63"/>
      <c r="F66" s="25" t="s">
        <v>42</v>
      </c>
    </row>
    <row r="67" spans="1:6" x14ac:dyDescent="0.25">
      <c r="A67" s="62"/>
      <c r="C67" s="63"/>
      <c r="D67" s="63"/>
      <c r="F67" s="25"/>
    </row>
    <row r="68" spans="1:6" x14ac:dyDescent="0.25">
      <c r="A68" s="63" t="s">
        <v>204</v>
      </c>
      <c r="C68" s="63"/>
      <c r="D68" s="63"/>
      <c r="F68" s="65">
        <v>10.330500000000001</v>
      </c>
    </row>
    <row r="69" spans="1:6" x14ac:dyDescent="0.25">
      <c r="A69" s="63" t="s">
        <v>205</v>
      </c>
      <c r="C69" s="63"/>
      <c r="D69" s="63"/>
      <c r="F69" s="65">
        <v>10.479799999999999</v>
      </c>
    </row>
    <row r="70" spans="1:6" x14ac:dyDescent="0.25">
      <c r="C70" s="63"/>
      <c r="D70" s="63"/>
      <c r="F70" s="65"/>
    </row>
    <row r="71" spans="1:6" x14ac:dyDescent="0.25">
      <c r="A71" s="63" t="s">
        <v>206</v>
      </c>
      <c r="C71" s="63"/>
      <c r="D71" s="63"/>
      <c r="F71" s="25" t="s">
        <v>42</v>
      </c>
    </row>
    <row r="72" spans="1:6" x14ac:dyDescent="0.25">
      <c r="C72" s="63"/>
      <c r="D72" s="63"/>
      <c r="F72" s="25"/>
    </row>
    <row r="73" spans="1:6" x14ac:dyDescent="0.25">
      <c r="A73" s="63" t="s">
        <v>207</v>
      </c>
      <c r="C73" s="63"/>
      <c r="D73" s="63"/>
      <c r="F73" s="25"/>
    </row>
    <row r="74" spans="1:6" x14ac:dyDescent="0.25">
      <c r="A74" s="63" t="s">
        <v>257</v>
      </c>
      <c r="C74" s="63"/>
      <c r="D74" s="63"/>
      <c r="F74" s="25">
        <v>5054248.0999999996</v>
      </c>
    </row>
    <row r="75" spans="1:6" x14ac:dyDescent="0.25">
      <c r="A75" s="63" t="s">
        <v>258</v>
      </c>
      <c r="C75" s="63"/>
      <c r="D75" s="63"/>
      <c r="F75" s="25">
        <v>36.840000000000003</v>
      </c>
    </row>
    <row r="76" spans="1:6" x14ac:dyDescent="0.25">
      <c r="C76" s="63"/>
      <c r="D76" s="63"/>
    </row>
    <row r="77" spans="1:6" x14ac:dyDescent="0.25">
      <c r="C77" s="63"/>
      <c r="D77" s="63"/>
    </row>
  </sheetData>
  <mergeCells count="6">
    <mergeCell ref="B58:H58"/>
    <mergeCell ref="B59:H59"/>
    <mergeCell ref="A4:H4"/>
    <mergeCell ref="B27:H27"/>
    <mergeCell ref="B28:H28"/>
    <mergeCell ref="B29:H2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0"/>
  <sheetViews>
    <sheetView showGridLines="0" workbookViewId="0">
      <selection activeCell="A16" sqref="A16"/>
    </sheetView>
  </sheetViews>
  <sheetFormatPr defaultColWidth="9.140625" defaultRowHeight="15" x14ac:dyDescent="0.25"/>
  <cols>
    <col min="1" max="1" width="46.28515625" style="63" customWidth="1"/>
    <col min="2" max="2" width="16" style="63" customWidth="1"/>
    <col min="3" max="3" width="9.7109375" style="63" customWidth="1"/>
    <col min="4" max="4" width="55.7109375" style="63" bestFit="1" customWidth="1"/>
    <col min="5" max="5" width="15.42578125" style="64" customWidth="1"/>
    <col min="6" max="6" width="14.28515625" style="64" bestFit="1" customWidth="1"/>
    <col min="7" max="7" width="9.7109375" style="25" customWidth="1"/>
    <col min="8" max="8" width="7.28515625" style="67" customWidth="1"/>
    <col min="9" max="9" width="9.140625" style="27"/>
    <col min="10" max="10" width="12.140625" style="27" bestFit="1" customWidth="1"/>
    <col min="11" max="16384" width="9.140625" style="27"/>
  </cols>
  <sheetData>
    <row r="1" spans="1:8" s="28" customFormat="1" x14ac:dyDescent="0.25">
      <c r="A1" s="1" t="s">
        <v>126</v>
      </c>
      <c r="B1" s="1"/>
      <c r="C1" s="1"/>
      <c r="D1" s="1"/>
      <c r="E1" s="25"/>
      <c r="F1" s="26"/>
      <c r="G1" s="26"/>
      <c r="H1" s="27"/>
    </row>
    <row r="2" spans="1:8" s="28" customFormat="1" x14ac:dyDescent="0.25">
      <c r="A2" s="1" t="s">
        <v>275</v>
      </c>
      <c r="B2" s="1"/>
      <c r="C2" s="1"/>
      <c r="D2" s="1"/>
      <c r="E2" s="26"/>
      <c r="F2" s="26"/>
      <c r="G2" s="26"/>
      <c r="H2" s="27"/>
    </row>
    <row r="3" spans="1:8" s="28" customFormat="1" x14ac:dyDescent="0.25">
      <c r="A3" s="1" t="s">
        <v>128</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129</v>
      </c>
      <c r="B5" s="31" t="s">
        <v>130</v>
      </c>
      <c r="C5" s="31" t="s">
        <v>131</v>
      </c>
      <c r="D5" s="31" t="s">
        <v>132</v>
      </c>
      <c r="E5" s="32" t="s">
        <v>0</v>
      </c>
      <c r="F5" s="32" t="s">
        <v>133</v>
      </c>
      <c r="G5" s="32" t="s">
        <v>1</v>
      </c>
      <c r="H5" s="31" t="s">
        <v>43</v>
      </c>
    </row>
    <row r="6" spans="1:8" s="28" customFormat="1" x14ac:dyDescent="0.25">
      <c r="A6" s="33" t="s">
        <v>209</v>
      </c>
      <c r="B6" s="33"/>
      <c r="C6" s="33"/>
      <c r="D6" s="33"/>
      <c r="E6" s="34"/>
      <c r="F6" s="35"/>
      <c r="G6" s="36"/>
      <c r="H6" s="37"/>
    </row>
    <row r="7" spans="1:8" s="28" customFormat="1" x14ac:dyDescent="0.25">
      <c r="A7" s="38" t="s">
        <v>236</v>
      </c>
      <c r="B7" s="38"/>
      <c r="C7" s="38"/>
      <c r="D7" s="38"/>
      <c r="E7" s="39"/>
      <c r="F7" s="35"/>
      <c r="G7" s="36"/>
      <c r="H7" s="37"/>
    </row>
    <row r="8" spans="1:8" s="28" customFormat="1" x14ac:dyDescent="0.25">
      <c r="A8" s="40" t="s">
        <v>363</v>
      </c>
      <c r="B8" s="40" t="s">
        <v>99</v>
      </c>
      <c r="C8" s="40"/>
      <c r="D8" s="40" t="s">
        <v>84</v>
      </c>
      <c r="E8" s="41">
        <v>37200</v>
      </c>
      <c r="F8" s="42">
        <v>3778805.7599999998</v>
      </c>
      <c r="G8" s="42">
        <v>13.744447457013939</v>
      </c>
      <c r="H8" s="37"/>
    </row>
    <row r="9" spans="1:8" s="28" customFormat="1" x14ac:dyDescent="0.25">
      <c r="A9" s="40" t="s">
        <v>364</v>
      </c>
      <c r="B9" s="40" t="s">
        <v>87</v>
      </c>
      <c r="C9" s="40"/>
      <c r="D9" s="40" t="s">
        <v>84</v>
      </c>
      <c r="E9" s="41">
        <v>18200</v>
      </c>
      <c r="F9" s="42">
        <v>1832598.04</v>
      </c>
      <c r="G9" s="42">
        <v>6.6656105315682401</v>
      </c>
      <c r="H9" s="37"/>
    </row>
    <row r="10" spans="1:8" s="28" customFormat="1" x14ac:dyDescent="0.25">
      <c r="A10" s="40" t="s">
        <v>365</v>
      </c>
      <c r="B10" s="40" t="s">
        <v>89</v>
      </c>
      <c r="C10" s="40"/>
      <c r="D10" s="40" t="s">
        <v>84</v>
      </c>
      <c r="E10" s="41">
        <v>16000</v>
      </c>
      <c r="F10" s="42">
        <v>1640430.4</v>
      </c>
      <c r="G10" s="42">
        <v>5.9666494844361511</v>
      </c>
      <c r="H10" s="37"/>
    </row>
    <row r="11" spans="1:8" s="28" customFormat="1" x14ac:dyDescent="0.25">
      <c r="A11" s="40" t="s">
        <v>367</v>
      </c>
      <c r="B11" s="40" t="s">
        <v>88</v>
      </c>
      <c r="C11" s="40"/>
      <c r="D11" s="40" t="s">
        <v>84</v>
      </c>
      <c r="E11" s="41">
        <v>14800</v>
      </c>
      <c r="F11" s="42">
        <v>1482726.16</v>
      </c>
      <c r="G11" s="42">
        <v>5.3930403131543976</v>
      </c>
      <c r="H11" s="37"/>
    </row>
    <row r="12" spans="1:8" s="28" customFormat="1" x14ac:dyDescent="0.25">
      <c r="A12" s="40" t="s">
        <v>372</v>
      </c>
      <c r="B12" s="40" t="s">
        <v>95</v>
      </c>
      <c r="C12" s="40"/>
      <c r="D12" s="40" t="s">
        <v>84</v>
      </c>
      <c r="E12" s="41">
        <v>10300</v>
      </c>
      <c r="F12" s="42">
        <v>982993.89</v>
      </c>
      <c r="G12" s="42">
        <v>3.5753909382393716</v>
      </c>
      <c r="H12" s="37"/>
    </row>
    <row r="13" spans="1:8" s="28" customFormat="1" x14ac:dyDescent="0.25">
      <c r="A13" s="40" t="s">
        <v>405</v>
      </c>
      <c r="B13" s="40" t="s">
        <v>118</v>
      </c>
      <c r="C13" s="40"/>
      <c r="D13" s="40" t="s">
        <v>84</v>
      </c>
      <c r="E13" s="41">
        <v>10000</v>
      </c>
      <c r="F13" s="42">
        <v>964997</v>
      </c>
      <c r="G13" s="42">
        <v>3.5099318157798298</v>
      </c>
      <c r="H13" s="37"/>
    </row>
    <row r="14" spans="1:8" s="28" customFormat="1" x14ac:dyDescent="0.25">
      <c r="A14" s="40" t="s">
        <v>370</v>
      </c>
      <c r="B14" s="40" t="s">
        <v>98</v>
      </c>
      <c r="C14" s="40"/>
      <c r="D14" s="40" t="s">
        <v>84</v>
      </c>
      <c r="E14" s="41">
        <v>10000</v>
      </c>
      <c r="F14" s="42">
        <v>954497</v>
      </c>
      <c r="G14" s="42">
        <v>3.4717407291073448</v>
      </c>
      <c r="H14" s="37"/>
    </row>
    <row r="15" spans="1:8" s="28" customFormat="1" x14ac:dyDescent="0.25">
      <c r="A15" s="40" t="s">
        <v>366</v>
      </c>
      <c r="B15" s="40" t="s">
        <v>92</v>
      </c>
      <c r="C15" s="40"/>
      <c r="D15" s="40" t="s">
        <v>84</v>
      </c>
      <c r="E15" s="41">
        <v>3500</v>
      </c>
      <c r="F15" s="42">
        <v>354751.6</v>
      </c>
      <c r="G15" s="42">
        <v>1.2903189621716957</v>
      </c>
      <c r="H15" s="37"/>
    </row>
    <row r="16" spans="1:8" s="28" customFormat="1" x14ac:dyDescent="0.25">
      <c r="A16" s="40" t="s">
        <v>368</v>
      </c>
      <c r="B16" s="40" t="s">
        <v>91</v>
      </c>
      <c r="C16" s="40"/>
      <c r="D16" s="40" t="s">
        <v>84</v>
      </c>
      <c r="E16" s="41">
        <v>2600</v>
      </c>
      <c r="F16" s="42">
        <v>249470.78</v>
      </c>
      <c r="G16" s="42">
        <v>0.90738668392690391</v>
      </c>
      <c r="H16" s="37"/>
    </row>
    <row r="17" spans="1:11" s="28" customFormat="1" x14ac:dyDescent="0.25">
      <c r="A17" s="40" t="s">
        <v>406</v>
      </c>
      <c r="B17" s="40" t="s">
        <v>119</v>
      </c>
      <c r="C17" s="40"/>
      <c r="D17" s="40" t="s">
        <v>84</v>
      </c>
      <c r="E17" s="41">
        <v>1600</v>
      </c>
      <c r="F17" s="42">
        <v>161379.68</v>
      </c>
      <c r="G17" s="42">
        <v>0.58697765200551699</v>
      </c>
      <c r="H17" s="37"/>
    </row>
    <row r="18" spans="1:11" s="28" customFormat="1" x14ac:dyDescent="0.25">
      <c r="A18" s="40" t="s">
        <v>371</v>
      </c>
      <c r="B18" s="40" t="s">
        <v>97</v>
      </c>
      <c r="C18" s="40"/>
      <c r="D18" s="40" t="s">
        <v>84</v>
      </c>
      <c r="E18" s="41">
        <v>1000</v>
      </c>
      <c r="F18" s="42">
        <v>109199.4</v>
      </c>
      <c r="G18" s="42">
        <v>0.39718511904603637</v>
      </c>
      <c r="H18" s="37"/>
    </row>
    <row r="19" spans="1:11" s="28" customFormat="1" x14ac:dyDescent="0.25">
      <c r="A19" s="43"/>
      <c r="B19" s="43"/>
      <c r="C19" s="43"/>
      <c r="D19" s="43"/>
      <c r="E19" s="41"/>
      <c r="F19" s="42"/>
      <c r="G19" s="42"/>
      <c r="H19" s="37"/>
      <c r="J19" s="44"/>
      <c r="K19" s="44"/>
    </row>
    <row r="20" spans="1:11" s="28" customFormat="1" x14ac:dyDescent="0.25">
      <c r="A20" s="45" t="s">
        <v>237</v>
      </c>
      <c r="B20" s="45"/>
      <c r="C20" s="45"/>
      <c r="D20" s="45"/>
      <c r="E20" s="41"/>
      <c r="F20" s="35"/>
      <c r="G20" s="36"/>
      <c r="H20" s="37"/>
    </row>
    <row r="21" spans="1:11" s="28" customFormat="1" x14ac:dyDescent="0.25">
      <c r="A21" s="40" t="s">
        <v>407</v>
      </c>
      <c r="B21" s="40" t="s">
        <v>124</v>
      </c>
      <c r="C21" s="40"/>
      <c r="D21" s="40" t="s">
        <v>84</v>
      </c>
      <c r="E21" s="41">
        <v>30000</v>
      </c>
      <c r="F21" s="42">
        <v>2786625</v>
      </c>
      <c r="G21" s="42">
        <v>10.135641609401343</v>
      </c>
      <c r="H21" s="37"/>
    </row>
    <row r="22" spans="1:11" s="28" customFormat="1" x14ac:dyDescent="0.25">
      <c r="A22" s="40" t="s">
        <v>408</v>
      </c>
      <c r="B22" s="40" t="s">
        <v>120</v>
      </c>
      <c r="C22" s="40"/>
      <c r="D22" s="40" t="s">
        <v>84</v>
      </c>
      <c r="E22" s="41">
        <v>16400</v>
      </c>
      <c r="F22" s="42">
        <v>1670668</v>
      </c>
      <c r="G22" s="42">
        <v>6.0766310846616696</v>
      </c>
      <c r="H22" s="37"/>
    </row>
    <row r="23" spans="1:11" s="28" customFormat="1" x14ac:dyDescent="0.25">
      <c r="A23" s="40" t="s">
        <v>409</v>
      </c>
      <c r="B23" s="40" t="s">
        <v>125</v>
      </c>
      <c r="C23" s="40"/>
      <c r="D23" s="40" t="s">
        <v>84</v>
      </c>
      <c r="E23" s="41">
        <v>15000</v>
      </c>
      <c r="F23" s="42">
        <v>1627381.5</v>
      </c>
      <c r="G23" s="42">
        <v>5.9191874205427615</v>
      </c>
      <c r="H23" s="37"/>
    </row>
    <row r="24" spans="1:11" s="28" customFormat="1" x14ac:dyDescent="0.25">
      <c r="A24" s="40" t="s">
        <v>410</v>
      </c>
      <c r="B24" s="40" t="s">
        <v>123</v>
      </c>
      <c r="C24" s="40"/>
      <c r="D24" s="40" t="s">
        <v>84</v>
      </c>
      <c r="E24" s="41">
        <v>14400</v>
      </c>
      <c r="F24" s="42">
        <v>1341735.8400000001</v>
      </c>
      <c r="G24" s="42">
        <v>4.8802237863828344</v>
      </c>
      <c r="H24" s="37"/>
    </row>
    <row r="25" spans="1:11" s="28" customFormat="1" x14ac:dyDescent="0.25">
      <c r="A25" s="40" t="s">
        <v>411</v>
      </c>
      <c r="B25" s="40" t="s">
        <v>122</v>
      </c>
      <c r="C25" s="40"/>
      <c r="D25" s="40" t="s">
        <v>84</v>
      </c>
      <c r="E25" s="41">
        <v>10000</v>
      </c>
      <c r="F25" s="42">
        <v>1014250</v>
      </c>
      <c r="G25" s="42">
        <v>3.6890771102445838</v>
      </c>
      <c r="H25" s="37"/>
    </row>
    <row r="26" spans="1:11" s="28" customFormat="1" x14ac:dyDescent="0.25">
      <c r="A26" s="40" t="s">
        <v>412</v>
      </c>
      <c r="B26" s="40" t="s">
        <v>121</v>
      </c>
      <c r="C26" s="40"/>
      <c r="D26" s="40" t="s">
        <v>84</v>
      </c>
      <c r="E26" s="41">
        <v>7700</v>
      </c>
      <c r="F26" s="42">
        <v>745883.6</v>
      </c>
      <c r="G26" s="42">
        <v>2.7129624014462181</v>
      </c>
      <c r="H26" s="37"/>
    </row>
    <row r="27" spans="1:11" s="28" customFormat="1" x14ac:dyDescent="0.25">
      <c r="A27" s="46"/>
      <c r="B27" s="46"/>
      <c r="C27" s="46"/>
      <c r="D27" s="46"/>
      <c r="E27" s="47"/>
      <c r="F27" s="35"/>
      <c r="G27" s="36"/>
      <c r="H27" s="37"/>
      <c r="J27" s="44"/>
      <c r="K27" s="44"/>
    </row>
    <row r="28" spans="1:11" s="28" customFormat="1" x14ac:dyDescent="0.25">
      <c r="A28" s="38" t="s">
        <v>192</v>
      </c>
      <c r="B28" s="40"/>
      <c r="C28" s="40"/>
      <c r="D28" s="40"/>
      <c r="E28" s="41"/>
      <c r="F28" s="42"/>
      <c r="G28" s="42"/>
      <c r="H28" s="37"/>
    </row>
    <row r="29" spans="1:11" s="28" customFormat="1" x14ac:dyDescent="0.25">
      <c r="A29" s="40" t="s">
        <v>193</v>
      </c>
      <c r="B29" s="40"/>
      <c r="C29" s="37"/>
      <c r="D29" s="37"/>
      <c r="E29" s="41"/>
      <c r="F29" s="42"/>
      <c r="G29" s="42"/>
      <c r="H29" s="37"/>
    </row>
    <row r="30" spans="1:11" s="28" customFormat="1" ht="30" x14ac:dyDescent="0.25">
      <c r="A30" s="89" t="s">
        <v>313</v>
      </c>
      <c r="B30" s="40" t="s">
        <v>194</v>
      </c>
      <c r="C30" s="37" t="s">
        <v>195</v>
      </c>
      <c r="D30" s="48" t="s">
        <v>196</v>
      </c>
      <c r="E30" s="41">
        <v>4544.4059999999999</v>
      </c>
      <c r="F30" s="42">
        <v>5413812.6699999999</v>
      </c>
      <c r="G30" s="42">
        <v>19.691370372244631</v>
      </c>
      <c r="H30" s="37"/>
    </row>
    <row r="31" spans="1:11" s="28" customFormat="1" x14ac:dyDescent="0.25">
      <c r="A31" s="40"/>
      <c r="B31" s="40"/>
      <c r="C31" s="40"/>
      <c r="D31" s="40"/>
      <c r="E31" s="41"/>
      <c r="F31" s="42"/>
      <c r="G31" s="42"/>
      <c r="H31" s="37"/>
    </row>
    <row r="32" spans="1:11" s="28" customFormat="1" x14ac:dyDescent="0.25">
      <c r="A32" s="89" t="s">
        <v>402</v>
      </c>
      <c r="B32" s="40"/>
      <c r="C32" s="40"/>
      <c r="D32" s="40"/>
      <c r="E32" s="41"/>
      <c r="F32" s="42">
        <v>381119.77999999747</v>
      </c>
      <c r="G32" s="42">
        <v>1.3862265286265143</v>
      </c>
      <c r="H32" s="37"/>
    </row>
    <row r="33" spans="1:8" s="28" customFormat="1" x14ac:dyDescent="0.25">
      <c r="A33" s="31" t="s">
        <v>198</v>
      </c>
      <c r="B33" s="31"/>
      <c r="C33" s="31"/>
      <c r="D33" s="31"/>
      <c r="E33" s="36">
        <f>SUM(E6:E32)</f>
        <v>223244.40599999999</v>
      </c>
      <c r="F33" s="36">
        <f>SUM(F6:F32)</f>
        <v>27493326.099999998</v>
      </c>
      <c r="G33" s="36">
        <f>SUM(G6:G32)</f>
        <v>99.999999999999957</v>
      </c>
      <c r="H33" s="37"/>
    </row>
    <row r="34" spans="1:8" s="28" customFormat="1" x14ac:dyDescent="0.25">
      <c r="A34" s="49"/>
      <c r="B34" s="49"/>
      <c r="C34" s="49"/>
      <c r="D34" s="49"/>
      <c r="E34" s="32"/>
      <c r="F34" s="35"/>
      <c r="G34" s="32"/>
      <c r="H34" s="37"/>
    </row>
    <row r="35" spans="1:8" s="28" customFormat="1" x14ac:dyDescent="0.25">
      <c r="A35" s="45" t="s">
        <v>40</v>
      </c>
      <c r="B35" s="98">
        <v>9.01</v>
      </c>
      <c r="C35" s="99"/>
      <c r="D35" s="99"/>
      <c r="E35" s="99"/>
      <c r="F35" s="99"/>
      <c r="G35" s="99"/>
      <c r="H35" s="100"/>
    </row>
    <row r="36" spans="1:8" s="28" customFormat="1" x14ac:dyDescent="0.25">
      <c r="A36" s="45" t="s">
        <v>234</v>
      </c>
      <c r="B36" s="98">
        <v>7.23</v>
      </c>
      <c r="C36" s="99"/>
      <c r="D36" s="99"/>
      <c r="E36" s="99"/>
      <c r="F36" s="99"/>
      <c r="G36" s="99"/>
      <c r="H36" s="100"/>
    </row>
    <row r="37" spans="1:8" s="28" customFormat="1" ht="30" x14ac:dyDescent="0.25">
      <c r="A37" s="38" t="s">
        <v>235</v>
      </c>
      <c r="B37" s="98">
        <v>7.3</v>
      </c>
      <c r="C37" s="99"/>
      <c r="D37" s="99"/>
      <c r="E37" s="99"/>
      <c r="F37" s="99"/>
      <c r="G37" s="99"/>
      <c r="H37" s="100"/>
    </row>
    <row r="38" spans="1:8" s="28" customFormat="1" x14ac:dyDescent="0.25">
      <c r="A38" s="45"/>
      <c r="B38" s="45"/>
      <c r="C38" s="45"/>
      <c r="D38" s="45"/>
      <c r="E38" s="50"/>
      <c r="F38" s="35"/>
      <c r="G38" s="32"/>
      <c r="H38" s="37"/>
    </row>
    <row r="39" spans="1:8" s="28" customFormat="1" x14ac:dyDescent="0.25">
      <c r="A39" s="51" t="s">
        <v>79</v>
      </c>
      <c r="B39" s="51"/>
      <c r="C39" s="51"/>
      <c r="D39" s="51"/>
      <c r="E39" s="52"/>
      <c r="F39" s="35"/>
      <c r="G39" s="32"/>
      <c r="H39" s="37"/>
    </row>
    <row r="40" spans="1:8" s="28" customFormat="1" x14ac:dyDescent="0.25">
      <c r="A40" s="40" t="s">
        <v>236</v>
      </c>
      <c r="B40" s="40"/>
      <c r="C40" s="40"/>
      <c r="D40" s="40"/>
      <c r="E40" s="41"/>
      <c r="F40" s="42">
        <v>12511849.709999999</v>
      </c>
      <c r="G40" s="42">
        <v>45.508679686449419</v>
      </c>
      <c r="H40" s="37"/>
    </row>
    <row r="41" spans="1:8" x14ac:dyDescent="0.25">
      <c r="A41" s="49" t="s">
        <v>237</v>
      </c>
      <c r="B41" s="49"/>
      <c r="C41" s="49"/>
      <c r="D41" s="49"/>
      <c r="E41" s="50"/>
      <c r="F41" s="42">
        <v>9186543.9399999995</v>
      </c>
      <c r="G41" s="42">
        <v>33.41372341267941</v>
      </c>
      <c r="H41" s="37"/>
    </row>
    <row r="42" spans="1:8" x14ac:dyDescent="0.25">
      <c r="A42" s="40" t="s">
        <v>260</v>
      </c>
      <c r="B42" s="49"/>
      <c r="C42" s="49"/>
      <c r="D42" s="49"/>
      <c r="E42" s="50"/>
      <c r="F42" s="42">
        <v>0</v>
      </c>
      <c r="G42" s="42">
        <v>0</v>
      </c>
      <c r="H42" s="37"/>
    </row>
    <row r="43" spans="1:8" x14ac:dyDescent="0.25">
      <c r="A43" s="49" t="s">
        <v>80</v>
      </c>
      <c r="B43" s="49"/>
      <c r="C43" s="49"/>
      <c r="D43" s="49"/>
      <c r="E43" s="50"/>
      <c r="F43" s="42">
        <v>0</v>
      </c>
      <c r="G43" s="42">
        <v>0</v>
      </c>
      <c r="H43" s="37"/>
    </row>
    <row r="44" spans="1:8" x14ac:dyDescent="0.25">
      <c r="A44" s="49" t="s">
        <v>238</v>
      </c>
      <c r="B44" s="49"/>
      <c r="C44" s="49"/>
      <c r="D44" s="49"/>
      <c r="E44" s="50"/>
      <c r="F44" s="42">
        <v>0</v>
      </c>
      <c r="G44" s="42">
        <v>0</v>
      </c>
      <c r="H44" s="37"/>
    </row>
    <row r="45" spans="1:8" x14ac:dyDescent="0.25">
      <c r="A45" s="49" t="s">
        <v>239</v>
      </c>
      <c r="B45" s="49"/>
      <c r="C45" s="49"/>
      <c r="D45" s="49"/>
      <c r="E45" s="50"/>
      <c r="F45" s="42">
        <v>0</v>
      </c>
      <c r="G45" s="42">
        <v>0</v>
      </c>
      <c r="H45" s="37"/>
    </row>
    <row r="46" spans="1:8" x14ac:dyDescent="0.25">
      <c r="A46" s="49" t="s">
        <v>240</v>
      </c>
      <c r="B46" s="49"/>
      <c r="C46" s="49"/>
      <c r="D46" s="49"/>
      <c r="E46" s="50"/>
      <c r="F46" s="42">
        <v>0</v>
      </c>
      <c r="G46" s="42">
        <v>0</v>
      </c>
      <c r="H46" s="37"/>
    </row>
    <row r="47" spans="1:8" x14ac:dyDescent="0.25">
      <c r="A47" s="49" t="s">
        <v>241</v>
      </c>
      <c r="B47" s="49"/>
      <c r="C47" s="49"/>
      <c r="D47" s="49"/>
      <c r="E47" s="50"/>
      <c r="F47" s="42">
        <v>0</v>
      </c>
      <c r="G47" s="42">
        <v>0</v>
      </c>
      <c r="H47" s="37"/>
    </row>
    <row r="48" spans="1:8" x14ac:dyDescent="0.25">
      <c r="A48" s="49" t="s">
        <v>242</v>
      </c>
      <c r="B48" s="49"/>
      <c r="C48" s="49"/>
      <c r="D48" s="49"/>
      <c r="E48" s="50"/>
      <c r="F48" s="42">
        <v>0</v>
      </c>
      <c r="G48" s="42">
        <v>0</v>
      </c>
      <c r="H48" s="37"/>
    </row>
    <row r="49" spans="1:8" x14ac:dyDescent="0.25">
      <c r="A49" s="49" t="s">
        <v>243</v>
      </c>
      <c r="B49" s="49"/>
      <c r="C49" s="49"/>
      <c r="D49" s="49"/>
      <c r="E49" s="50"/>
      <c r="F49" s="42">
        <v>0</v>
      </c>
      <c r="G49" s="42">
        <v>0</v>
      </c>
      <c r="H49" s="37"/>
    </row>
    <row r="50" spans="1:8" x14ac:dyDescent="0.25">
      <c r="A50" s="49" t="s">
        <v>244</v>
      </c>
      <c r="B50" s="49"/>
      <c r="C50" s="49"/>
      <c r="D50" s="49"/>
      <c r="E50" s="50"/>
      <c r="F50" s="42">
        <v>0</v>
      </c>
      <c r="G50" s="42">
        <v>0</v>
      </c>
      <c r="H50" s="37"/>
    </row>
    <row r="51" spans="1:8" x14ac:dyDescent="0.25">
      <c r="A51" s="49" t="s">
        <v>245</v>
      </c>
      <c r="B51" s="49"/>
      <c r="C51" s="49"/>
      <c r="D51" s="49"/>
      <c r="E51" s="50"/>
      <c r="F51" s="42">
        <v>0</v>
      </c>
      <c r="G51" s="42">
        <v>0</v>
      </c>
      <c r="H51" s="37"/>
    </row>
    <row r="52" spans="1:8" x14ac:dyDescent="0.25">
      <c r="A52" s="49" t="s">
        <v>246</v>
      </c>
      <c r="B52" s="49"/>
      <c r="C52" s="49"/>
      <c r="D52" s="49"/>
      <c r="E52" s="50"/>
      <c r="F52" s="42">
        <v>0</v>
      </c>
      <c r="G52" s="42">
        <v>0</v>
      </c>
      <c r="H52" s="37"/>
    </row>
    <row r="53" spans="1:8" x14ac:dyDescent="0.25">
      <c r="A53" s="49" t="s">
        <v>247</v>
      </c>
      <c r="B53" s="49"/>
      <c r="C53" s="49"/>
      <c r="D53" s="49"/>
      <c r="E53" s="50"/>
      <c r="F53" s="42">
        <v>0</v>
      </c>
      <c r="G53" s="42">
        <v>0</v>
      </c>
      <c r="H53" s="37"/>
    </row>
    <row r="54" spans="1:8" x14ac:dyDescent="0.25">
      <c r="A54" s="49" t="s">
        <v>264</v>
      </c>
      <c r="B54" s="49"/>
      <c r="C54" s="49"/>
      <c r="D54" s="49"/>
      <c r="E54" s="50"/>
      <c r="F54" s="42">
        <v>0</v>
      </c>
      <c r="G54" s="42">
        <v>0</v>
      </c>
      <c r="H54" s="37"/>
    </row>
    <row r="55" spans="1:8" x14ac:dyDescent="0.25">
      <c r="A55" s="49" t="s">
        <v>250</v>
      </c>
      <c r="B55" s="49"/>
      <c r="C55" s="49"/>
      <c r="D55" s="49"/>
      <c r="E55" s="50"/>
      <c r="F55" s="42"/>
      <c r="G55" s="42"/>
      <c r="H55" s="37"/>
    </row>
    <row r="56" spans="1:8" x14ac:dyDescent="0.25">
      <c r="A56" s="53" t="s">
        <v>38</v>
      </c>
      <c r="B56" s="54"/>
      <c r="C56" s="54"/>
      <c r="D56" s="54"/>
      <c r="E56" s="50"/>
      <c r="F56" s="36">
        <f>SUM(F40:F55)</f>
        <v>21698393.649999999</v>
      </c>
      <c r="G56" s="36">
        <f>SUM(G40:G55)</f>
        <v>78.922403099128829</v>
      </c>
      <c r="H56" s="37"/>
    </row>
    <row r="57" spans="1:8" x14ac:dyDescent="0.25">
      <c r="A57" s="53"/>
      <c r="B57" s="54"/>
      <c r="C57" s="54"/>
      <c r="D57" s="54"/>
      <c r="E57" s="50"/>
      <c r="F57" s="42"/>
      <c r="G57" s="36"/>
      <c r="H57" s="37"/>
    </row>
    <row r="58" spans="1:8" x14ac:dyDescent="0.25">
      <c r="A58" s="55" t="s">
        <v>251</v>
      </c>
      <c r="B58" s="56"/>
      <c r="C58" s="56"/>
      <c r="D58" s="56"/>
      <c r="E58" s="50"/>
      <c r="F58" s="42">
        <v>0</v>
      </c>
      <c r="G58" s="42">
        <v>0</v>
      </c>
      <c r="H58" s="37"/>
    </row>
    <row r="59" spans="1:8" x14ac:dyDescent="0.25">
      <c r="A59" s="55" t="s">
        <v>41</v>
      </c>
      <c r="B59" s="56"/>
      <c r="C59" s="56"/>
      <c r="D59" s="56"/>
      <c r="E59" s="50"/>
      <c r="F59" s="42">
        <v>0</v>
      </c>
      <c r="G59" s="42">
        <v>0</v>
      </c>
      <c r="H59" s="37"/>
    </row>
    <row r="60" spans="1:8" x14ac:dyDescent="0.25">
      <c r="A60" s="55" t="s">
        <v>252</v>
      </c>
      <c r="B60" s="56"/>
      <c r="C60" s="56"/>
      <c r="D60" s="56"/>
      <c r="E60" s="50"/>
      <c r="F60" s="42">
        <v>0</v>
      </c>
      <c r="G60" s="42">
        <v>0</v>
      </c>
      <c r="H60" s="37"/>
    </row>
    <row r="61" spans="1:8" x14ac:dyDescent="0.25">
      <c r="A61" s="55" t="s">
        <v>253</v>
      </c>
      <c r="B61" s="56"/>
      <c r="C61" s="56"/>
      <c r="D61" s="56"/>
      <c r="E61" s="50"/>
      <c r="F61" s="42">
        <v>5413812.6699999999</v>
      </c>
      <c r="G61" s="42">
        <v>19.691370372244631</v>
      </c>
      <c r="H61" s="37"/>
    </row>
    <row r="62" spans="1:8" x14ac:dyDescent="0.25">
      <c r="A62" s="49" t="s">
        <v>254</v>
      </c>
      <c r="B62" s="56"/>
      <c r="C62" s="56"/>
      <c r="D62" s="56"/>
      <c r="E62" s="50"/>
      <c r="F62" s="42">
        <v>381119.77999999747</v>
      </c>
      <c r="G62" s="42">
        <v>1.3862265286265143</v>
      </c>
      <c r="H62" s="37"/>
    </row>
    <row r="63" spans="1:8" x14ac:dyDescent="0.25">
      <c r="A63" s="49" t="s">
        <v>255</v>
      </c>
      <c r="B63" s="56"/>
      <c r="C63" s="56"/>
      <c r="D63" s="56"/>
      <c r="E63" s="50"/>
      <c r="F63" s="42">
        <v>0</v>
      </c>
      <c r="G63" s="42">
        <v>0</v>
      </c>
      <c r="H63" s="37"/>
    </row>
    <row r="64" spans="1:8" x14ac:dyDescent="0.25">
      <c r="A64" s="49" t="s">
        <v>256</v>
      </c>
      <c r="B64" s="49"/>
      <c r="C64" s="49"/>
      <c r="D64" s="49"/>
      <c r="E64" s="50"/>
      <c r="F64" s="42">
        <v>0</v>
      </c>
      <c r="G64" s="42">
        <v>0</v>
      </c>
      <c r="H64" s="37"/>
    </row>
    <row r="65" spans="1:8" x14ac:dyDescent="0.25">
      <c r="A65" s="53" t="s">
        <v>39</v>
      </c>
      <c r="B65" s="49"/>
      <c r="C65" s="49"/>
      <c r="D65" s="49"/>
      <c r="E65" s="50"/>
      <c r="F65" s="57">
        <f>SUM(F56:F64)</f>
        <v>27493326.099999998</v>
      </c>
      <c r="G65" s="57">
        <f>SUM(G56:G64)</f>
        <v>99.999999999999972</v>
      </c>
      <c r="H65" s="37"/>
    </row>
    <row r="66" spans="1:8" x14ac:dyDescent="0.25">
      <c r="A66" s="49"/>
      <c r="B66" s="49"/>
      <c r="C66" s="49"/>
      <c r="D66" s="49"/>
      <c r="E66" s="50"/>
      <c r="F66" s="50"/>
      <c r="G66" s="50"/>
      <c r="H66" s="37"/>
    </row>
    <row r="67" spans="1:8" x14ac:dyDescent="0.25">
      <c r="A67" s="45" t="s">
        <v>199</v>
      </c>
      <c r="B67" s="93">
        <v>2585659.1952</v>
      </c>
      <c r="C67" s="94"/>
      <c r="D67" s="94"/>
      <c r="E67" s="94"/>
      <c r="F67" s="94"/>
      <c r="G67" s="94"/>
      <c r="H67" s="101"/>
    </row>
    <row r="68" spans="1:8" x14ac:dyDescent="0.25">
      <c r="A68" s="45" t="s">
        <v>200</v>
      </c>
      <c r="B68" s="93">
        <v>10.632999999999999</v>
      </c>
      <c r="C68" s="94"/>
      <c r="D68" s="94"/>
      <c r="E68" s="94"/>
      <c r="F68" s="94"/>
      <c r="G68" s="94"/>
      <c r="H68" s="101"/>
    </row>
    <row r="69" spans="1:8" x14ac:dyDescent="0.25">
      <c r="A69" s="58"/>
      <c r="B69" s="58"/>
      <c r="C69" s="58"/>
      <c r="D69" s="58"/>
      <c r="E69" s="59"/>
      <c r="F69" s="60"/>
      <c r="G69" s="61"/>
      <c r="H69" s="61"/>
    </row>
    <row r="70" spans="1:8" x14ac:dyDescent="0.25">
      <c r="A70" s="62" t="s">
        <v>201</v>
      </c>
      <c r="H70" s="25"/>
    </row>
    <row r="71" spans="1:8" x14ac:dyDescent="0.25">
      <c r="A71" s="63" t="s">
        <v>202</v>
      </c>
      <c r="F71" s="25" t="s">
        <v>42</v>
      </c>
      <c r="H71" s="25"/>
    </row>
    <row r="72" spans="1:8" x14ac:dyDescent="0.25">
      <c r="F72" s="25"/>
      <c r="H72" s="25"/>
    </row>
    <row r="73" spans="1:8" x14ac:dyDescent="0.25">
      <c r="A73" s="63" t="s">
        <v>203</v>
      </c>
      <c r="F73" s="25" t="s">
        <v>42</v>
      </c>
      <c r="H73" s="25"/>
    </row>
    <row r="74" spans="1:8" x14ac:dyDescent="0.25">
      <c r="A74" s="62"/>
      <c r="F74" s="25"/>
      <c r="H74" s="25"/>
    </row>
    <row r="75" spans="1:8" x14ac:dyDescent="0.25">
      <c r="A75" s="63" t="s">
        <v>204</v>
      </c>
      <c r="F75" s="65">
        <v>10.466799999999999</v>
      </c>
      <c r="H75" s="25"/>
    </row>
    <row r="76" spans="1:8" x14ac:dyDescent="0.25">
      <c r="A76" s="63" t="s">
        <v>205</v>
      </c>
      <c r="F76" s="65">
        <v>10.632999999999999</v>
      </c>
      <c r="H76" s="25"/>
    </row>
    <row r="77" spans="1:8" x14ac:dyDescent="0.25">
      <c r="F77" s="65"/>
      <c r="H77" s="25"/>
    </row>
    <row r="78" spans="1:8" x14ac:dyDescent="0.25">
      <c r="A78" s="63" t="s">
        <v>206</v>
      </c>
      <c r="F78" s="25" t="s">
        <v>42</v>
      </c>
      <c r="H78" s="25"/>
    </row>
    <row r="79" spans="1:8" x14ac:dyDescent="0.25">
      <c r="F79" s="25"/>
      <c r="H79" s="25"/>
    </row>
    <row r="80" spans="1:8" x14ac:dyDescent="0.25">
      <c r="A80" s="63" t="s">
        <v>207</v>
      </c>
      <c r="F80" s="25" t="s">
        <v>42</v>
      </c>
      <c r="H80" s="25"/>
    </row>
    <row r="81" spans="1:8" x14ac:dyDescent="0.25">
      <c r="A81" s="66"/>
      <c r="F81" s="25"/>
      <c r="H81" s="25"/>
    </row>
    <row r="82" spans="1:8" x14ac:dyDescent="0.25">
      <c r="A82" s="66"/>
      <c r="F82" s="25"/>
      <c r="H82" s="25"/>
    </row>
    <row r="83" spans="1:8" x14ac:dyDescent="0.25">
      <c r="H83" s="25"/>
    </row>
    <row r="84" spans="1:8" x14ac:dyDescent="0.25">
      <c r="H84" s="25"/>
    </row>
    <row r="85" spans="1:8" x14ac:dyDescent="0.25">
      <c r="H85" s="25"/>
    </row>
    <row r="86" spans="1:8" x14ac:dyDescent="0.25">
      <c r="H86" s="25"/>
    </row>
    <row r="87" spans="1:8" x14ac:dyDescent="0.25">
      <c r="H87" s="25"/>
    </row>
    <row r="88" spans="1:8" x14ac:dyDescent="0.25">
      <c r="H88" s="25"/>
    </row>
    <row r="89" spans="1:8" x14ac:dyDescent="0.25">
      <c r="H89" s="25"/>
    </row>
    <row r="90" spans="1:8" x14ac:dyDescent="0.25">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sheetData>
  <mergeCells count="6">
    <mergeCell ref="A4:G4"/>
    <mergeCell ref="B67:H67"/>
    <mergeCell ref="B68:H68"/>
    <mergeCell ref="B35:H35"/>
    <mergeCell ref="B36:H36"/>
    <mergeCell ref="B37:H37"/>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32"/>
  <sheetViews>
    <sheetView zoomScaleSheetLayoutView="40" workbookViewId="0">
      <selection activeCell="A5" sqref="A5"/>
    </sheetView>
  </sheetViews>
  <sheetFormatPr defaultColWidth="9.140625" defaultRowHeight="15" x14ac:dyDescent="0.25"/>
  <cols>
    <col min="1" max="1" width="46.28515625" style="22" customWidth="1"/>
    <col min="2" max="2" width="16" style="22" customWidth="1"/>
    <col min="3" max="3" width="9.7109375" style="22" customWidth="1"/>
    <col min="4" max="4" width="29.42578125" style="22" bestFit="1"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126</v>
      </c>
      <c r="B1" s="1"/>
      <c r="C1" s="1"/>
      <c r="D1" s="1"/>
      <c r="E1" s="2"/>
      <c r="F1" s="3"/>
      <c r="G1" s="3"/>
    </row>
    <row r="2" spans="1:7" s="4" customFormat="1" x14ac:dyDescent="0.25">
      <c r="A2" s="1" t="s">
        <v>276</v>
      </c>
      <c r="B2" s="1"/>
      <c r="C2" s="1"/>
      <c r="D2" s="1"/>
      <c r="E2" s="3"/>
      <c r="F2" s="3"/>
      <c r="G2" s="3"/>
    </row>
    <row r="3" spans="1:7" s="4" customFormat="1" x14ac:dyDescent="0.25">
      <c r="A3" s="1" t="s">
        <v>128</v>
      </c>
      <c r="B3" s="1"/>
      <c r="C3" s="1"/>
      <c r="D3" s="1"/>
      <c r="E3" s="2"/>
      <c r="F3" s="2"/>
      <c r="G3" s="3"/>
    </row>
    <row r="4" spans="1:7" s="5" customFormat="1" x14ac:dyDescent="0.25">
      <c r="A4" s="102"/>
      <c r="B4" s="102"/>
      <c r="C4" s="102"/>
      <c r="D4" s="102"/>
      <c r="E4" s="102"/>
      <c r="F4" s="102"/>
      <c r="G4" s="102"/>
    </row>
    <row r="5" spans="1:7" s="4" customFormat="1" ht="30" x14ac:dyDescent="0.25">
      <c r="A5" s="6" t="s">
        <v>129</v>
      </c>
      <c r="B5" s="6" t="s">
        <v>130</v>
      </c>
      <c r="C5" s="6" t="s">
        <v>131</v>
      </c>
      <c r="D5" s="6" t="s">
        <v>132</v>
      </c>
      <c r="E5" s="7" t="s">
        <v>0</v>
      </c>
      <c r="F5" s="7" t="s">
        <v>133</v>
      </c>
      <c r="G5" s="7" t="s">
        <v>1</v>
      </c>
    </row>
    <row r="6" spans="1:7" s="4" customFormat="1" x14ac:dyDescent="0.25">
      <c r="A6" s="8" t="s">
        <v>192</v>
      </c>
      <c r="B6" s="9"/>
      <c r="C6" s="9"/>
      <c r="D6" s="9"/>
      <c r="E6" s="10"/>
      <c r="F6" s="11"/>
      <c r="G6" s="11"/>
    </row>
    <row r="7" spans="1:7" s="4" customFormat="1" x14ac:dyDescent="0.25">
      <c r="A7" s="9" t="s">
        <v>193</v>
      </c>
      <c r="B7" s="9"/>
      <c r="C7" s="12"/>
      <c r="D7" s="13"/>
      <c r="E7" s="10"/>
      <c r="F7" s="11"/>
      <c r="G7" s="11"/>
    </row>
    <row r="8" spans="1:7" s="4" customFormat="1" x14ac:dyDescent="0.25">
      <c r="A8" s="92" t="s">
        <v>398</v>
      </c>
      <c r="B8" s="9" t="s">
        <v>266</v>
      </c>
      <c r="C8" s="12" t="s">
        <v>195</v>
      </c>
      <c r="D8" s="13" t="s">
        <v>196</v>
      </c>
      <c r="E8" s="10">
        <v>394.93</v>
      </c>
      <c r="F8" s="11">
        <v>1464645.1</v>
      </c>
      <c r="G8" s="11">
        <v>59.946955985796137</v>
      </c>
    </row>
    <row r="9" spans="1:7" s="4" customFormat="1" ht="30" x14ac:dyDescent="0.25">
      <c r="A9" s="92" t="s">
        <v>362</v>
      </c>
      <c r="B9" s="9" t="s">
        <v>233</v>
      </c>
      <c r="C9" s="12" t="s">
        <v>195</v>
      </c>
      <c r="D9" s="13" t="s">
        <v>196</v>
      </c>
      <c r="E9" s="10">
        <v>192.83</v>
      </c>
      <c r="F9" s="11">
        <v>503062.85</v>
      </c>
      <c r="G9" s="11">
        <v>20.590029985447778</v>
      </c>
    </row>
    <row r="10" spans="1:7" s="4" customFormat="1" x14ac:dyDescent="0.25">
      <c r="A10" s="92" t="s">
        <v>400</v>
      </c>
      <c r="B10" s="9" t="s">
        <v>268</v>
      </c>
      <c r="C10" s="12" t="s">
        <v>195</v>
      </c>
      <c r="D10" s="13" t="s">
        <v>196</v>
      </c>
      <c r="E10" s="10">
        <v>156.976</v>
      </c>
      <c r="F10" s="11">
        <v>394631.59</v>
      </c>
      <c r="G10" s="11">
        <v>16.152010173887685</v>
      </c>
    </row>
    <row r="11" spans="1:7" s="4" customFormat="1" x14ac:dyDescent="0.25">
      <c r="A11" s="92" t="s">
        <v>401</v>
      </c>
      <c r="B11" s="9" t="s">
        <v>269</v>
      </c>
      <c r="C11" s="12" t="s">
        <v>195</v>
      </c>
      <c r="D11" s="13" t="s">
        <v>196</v>
      </c>
      <c r="E11" s="10">
        <v>17.899999999999999</v>
      </c>
      <c r="F11" s="11">
        <v>57884.36</v>
      </c>
      <c r="G11" s="11">
        <v>2.3691686000833774</v>
      </c>
    </row>
    <row r="12" spans="1:7" s="4" customFormat="1" x14ac:dyDescent="0.25">
      <c r="A12" s="92" t="s">
        <v>399</v>
      </c>
      <c r="B12" s="9" t="s">
        <v>267</v>
      </c>
      <c r="C12" s="12" t="s">
        <v>195</v>
      </c>
      <c r="D12" s="13" t="s">
        <v>196</v>
      </c>
      <c r="E12" s="10">
        <v>6.13</v>
      </c>
      <c r="F12" s="11">
        <v>21882.18</v>
      </c>
      <c r="G12" s="11">
        <v>0.89562316586678115</v>
      </c>
    </row>
    <row r="13" spans="1:7" s="4" customFormat="1" x14ac:dyDescent="0.25">
      <c r="A13" s="9"/>
      <c r="B13" s="9"/>
      <c r="C13" s="9"/>
      <c r="D13" s="13"/>
      <c r="E13" s="10"/>
      <c r="F13" s="11"/>
      <c r="G13" s="11"/>
    </row>
    <row r="14" spans="1:7" s="4" customFormat="1" x14ac:dyDescent="0.25">
      <c r="A14" s="92" t="s">
        <v>402</v>
      </c>
      <c r="B14" s="9"/>
      <c r="C14" s="9"/>
      <c r="D14" s="13"/>
      <c r="E14" s="10"/>
      <c r="F14" s="11">
        <v>1129.0699999998324</v>
      </c>
      <c r="G14" s="11">
        <v>4.6212088918245645E-2</v>
      </c>
    </row>
    <row r="15" spans="1:7" s="4" customFormat="1" x14ac:dyDescent="0.25">
      <c r="A15" s="6" t="s">
        <v>198</v>
      </c>
      <c r="B15" s="6"/>
      <c r="C15" s="6"/>
      <c r="D15" s="6"/>
      <c r="E15" s="14">
        <f>SUM(E6:E14)</f>
        <v>768.76599999999996</v>
      </c>
      <c r="F15" s="14">
        <f>SUM(F6:F14)</f>
        <v>2443235.15</v>
      </c>
      <c r="G15" s="14">
        <f>SUM(G6:G14)</f>
        <v>100.00000000000001</v>
      </c>
    </row>
    <row r="16" spans="1:7" s="4" customFormat="1" x14ac:dyDescent="0.25">
      <c r="A16" s="6"/>
      <c r="B16" s="6"/>
      <c r="C16" s="6"/>
      <c r="D16" s="6"/>
      <c r="E16" s="14"/>
      <c r="F16" s="14"/>
      <c r="G16" s="14"/>
    </row>
    <row r="17" spans="1:7" x14ac:dyDescent="0.25">
      <c r="A17" s="15" t="s">
        <v>199</v>
      </c>
      <c r="B17" s="103">
        <v>234206.1188</v>
      </c>
      <c r="C17" s="103"/>
      <c r="D17" s="103"/>
      <c r="E17" s="103"/>
      <c r="F17" s="103"/>
      <c r="G17" s="103"/>
    </row>
    <row r="18" spans="1:7" x14ac:dyDescent="0.25">
      <c r="A18" s="15" t="s">
        <v>200</v>
      </c>
      <c r="B18" s="103">
        <v>10.432</v>
      </c>
      <c r="C18" s="103"/>
      <c r="D18" s="103"/>
      <c r="E18" s="103"/>
      <c r="F18" s="103"/>
      <c r="G18" s="103"/>
    </row>
    <row r="19" spans="1:7" x14ac:dyDescent="0.25">
      <c r="A19" s="17"/>
      <c r="B19" s="17"/>
      <c r="C19" s="17"/>
      <c r="D19" s="17"/>
      <c r="E19" s="18"/>
      <c r="F19" s="19"/>
      <c r="G19" s="20"/>
    </row>
    <row r="20" spans="1:7" x14ac:dyDescent="0.25">
      <c r="A20" s="21" t="s">
        <v>201</v>
      </c>
    </row>
    <row r="21" spans="1:7" x14ac:dyDescent="0.25">
      <c r="A21" s="22" t="s">
        <v>202</v>
      </c>
      <c r="F21" s="2" t="s">
        <v>42</v>
      </c>
    </row>
    <row r="22" spans="1:7" x14ac:dyDescent="0.25">
      <c r="F22" s="2"/>
    </row>
    <row r="23" spans="1:7" x14ac:dyDescent="0.25">
      <c r="A23" s="22" t="s">
        <v>203</v>
      </c>
      <c r="F23" s="2" t="s">
        <v>42</v>
      </c>
    </row>
    <row r="24" spans="1:7" x14ac:dyDescent="0.25">
      <c r="A24" s="21"/>
      <c r="F24" s="2"/>
    </row>
    <row r="25" spans="1:7" x14ac:dyDescent="0.25">
      <c r="A25" s="22" t="s">
        <v>204</v>
      </c>
      <c r="F25" s="24">
        <v>10.372299999999999</v>
      </c>
    </row>
    <row r="26" spans="1:7" x14ac:dyDescent="0.25">
      <c r="A26" s="22" t="s">
        <v>205</v>
      </c>
      <c r="F26" s="24">
        <v>10.432</v>
      </c>
    </row>
    <row r="27" spans="1:7" x14ac:dyDescent="0.25">
      <c r="F27" s="24"/>
    </row>
    <row r="28" spans="1:7" x14ac:dyDescent="0.25">
      <c r="A28" s="22" t="s">
        <v>206</v>
      </c>
      <c r="F28" s="2" t="s">
        <v>42</v>
      </c>
    </row>
    <row r="29" spans="1:7" x14ac:dyDescent="0.25">
      <c r="F29" s="2"/>
    </row>
    <row r="30" spans="1:7" x14ac:dyDescent="0.25">
      <c r="A30" s="22" t="s">
        <v>207</v>
      </c>
      <c r="F30" s="2" t="s">
        <v>42</v>
      </c>
    </row>
    <row r="31" spans="1:7" x14ac:dyDescent="0.25">
      <c r="F31" s="2"/>
    </row>
    <row r="32" spans="1:7" x14ac:dyDescent="0.25">
      <c r="F32" s="2"/>
    </row>
  </sheetData>
  <mergeCells count="3">
    <mergeCell ref="A4:G4"/>
    <mergeCell ref="B17:G17"/>
    <mergeCell ref="B18:G18"/>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Sachin Shankar Thorat</cp:lastModifiedBy>
  <dcterms:created xsi:type="dcterms:W3CDTF">2023-05-09T06:08:38Z</dcterms:created>
  <dcterms:modified xsi:type="dcterms:W3CDTF">2023-05-09T10:02:25Z</dcterms:modified>
</cp:coreProperties>
</file>